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766" activeTab="7"/>
  </bookViews>
  <sheets>
    <sheet name="perustiedot" sheetId="1" r:id="rId1"/>
    <sheet name="kulutukset" sheetId="2" r:id="rId2"/>
    <sheet name="lämmönjako" sheetId="3" r:id="rId3"/>
    <sheet name="lämmönjako_LKV" sheetId="4" r:id="rId4"/>
    <sheet name="ilmanvaihto" sheetId="5" r:id="rId5"/>
    <sheet name="sähkö" sheetId="6" r:id="rId6"/>
    <sheet name="vesi" sheetId="7" r:id="rId7"/>
    <sheet name="rakennustekniset" sheetId="8" r:id="rId8"/>
    <sheet name="Asukaskyselykaavake" sheetId="9" r:id="rId9"/>
  </sheets>
  <definedNames>
    <definedName name="_xlnm.Print_Area" localSheetId="8">'Asukaskyselykaavake'!$A$1:$E$28</definedName>
    <definedName name="_xlnm.Print_Area" localSheetId="4">'ilmanvaihto'!$A$1:$I$42</definedName>
    <definedName name="_xlnm.Print_Area" localSheetId="1">'kulutukset'!$A$1:$I$56</definedName>
    <definedName name="_xlnm.Print_Area" localSheetId="2">'lämmönjako'!$A$1:$I$50</definedName>
    <definedName name="_xlnm.Print_Area" localSheetId="3">'lämmönjako_LKV'!$A$1:$I$47</definedName>
    <definedName name="_xlnm.Print_Area" localSheetId="7">'rakennustekniset'!$A$1:$G$51</definedName>
    <definedName name="_xlnm.Print_Area" localSheetId="5">'sähkö'!$A$1:$I$96</definedName>
    <definedName name="_xlnm.Print_Area" localSheetId="6">'vesi'!$A$1:$I$36</definedName>
  </definedNames>
  <calcPr fullCalcOnLoad="1"/>
</workbook>
</file>

<file path=xl/sharedStrings.xml><?xml version="1.0" encoding="utf-8"?>
<sst xmlns="http://schemas.openxmlformats.org/spreadsheetml/2006/main" count="400" uniqueCount="243">
  <si>
    <t>Nimi</t>
  </si>
  <si>
    <t>Kiinteistörekisteritunnus</t>
  </si>
  <si>
    <t>Tilavuus</t>
  </si>
  <si>
    <t>Asukasmäärä</t>
  </si>
  <si>
    <t>Lämmitysenergian hinta</t>
  </si>
  <si>
    <t>Perusmaksu</t>
  </si>
  <si>
    <t>Energiamaksu</t>
  </si>
  <si>
    <t>Sähköenergian hinta</t>
  </si>
  <si>
    <t>€/a</t>
  </si>
  <si>
    <t>Veden hinta</t>
  </si>
  <si>
    <t>Energiamaksu 1</t>
  </si>
  <si>
    <t>Siirtomaksu 1</t>
  </si>
  <si>
    <t>Energiamaksu 2</t>
  </si>
  <si>
    <t>Siirtomaksu 2</t>
  </si>
  <si>
    <t>Energiamaksu 3</t>
  </si>
  <si>
    <t>Siirtomaksu 3</t>
  </si>
  <si>
    <t>Energiamaksu 4</t>
  </si>
  <si>
    <t>Siirtomaksu 4</t>
  </si>
  <si>
    <t xml:space="preserve">Vesimaksu </t>
  </si>
  <si>
    <t>Jätevesimaksu</t>
  </si>
  <si>
    <t>KAUKOLÄMPÖLAITTEET</t>
  </si>
  <si>
    <t>Laite</t>
  </si>
  <si>
    <t>Tyyppi</t>
  </si>
  <si>
    <t>Lämpötilaero</t>
  </si>
  <si>
    <t>Pumput</t>
  </si>
  <si>
    <t>MWh</t>
  </si>
  <si>
    <t>Vuosi</t>
  </si>
  <si>
    <t>Lämmitys (MWh)</t>
  </si>
  <si>
    <t>Kiinteistösähkö (MWh)</t>
  </si>
  <si>
    <t xml:space="preserve">Kaukolämmön tilausteho </t>
  </si>
  <si>
    <t xml:space="preserve"> €/MWh</t>
  </si>
  <si>
    <t>kW</t>
  </si>
  <si>
    <t>Energiankulutus ja kaukolämmön tilausteho</t>
  </si>
  <si>
    <t>Teho</t>
  </si>
  <si>
    <t>Virtaama</t>
  </si>
  <si>
    <t>Painehäviöt</t>
  </si>
  <si>
    <t xml:space="preserve">     Ensiö</t>
  </si>
  <si>
    <t xml:space="preserve">     Toisio</t>
  </si>
  <si>
    <t>Sulut</t>
  </si>
  <si>
    <t>Kaukolämmön tilausvesivirta</t>
  </si>
  <si>
    <t>Säätölaitteet</t>
  </si>
  <si>
    <t>Säätöventtiili</t>
  </si>
  <si>
    <t xml:space="preserve">     malli</t>
  </si>
  <si>
    <t xml:space="preserve">     säätökäyrä</t>
  </si>
  <si>
    <t>dm3/s</t>
  </si>
  <si>
    <t>°C</t>
  </si>
  <si>
    <t>kPa</t>
  </si>
  <si>
    <t>Kesäsulut</t>
  </si>
  <si>
    <t>KOHDE</t>
  </si>
  <si>
    <t>Huoneistojen lukumäärä</t>
  </si>
  <si>
    <t>mm</t>
  </si>
  <si>
    <t xml:space="preserve">     yöpudotus</t>
  </si>
  <si>
    <t>Lämmönsiirrin, lämmitys</t>
  </si>
  <si>
    <t>Paisuntalaitteet</t>
  </si>
  <si>
    <t xml:space="preserve">     tilavuus</t>
  </si>
  <si>
    <t xml:space="preserve">     esipaine</t>
  </si>
  <si>
    <t xml:space="preserve">     paine nyt</t>
  </si>
  <si>
    <t xml:space="preserve">     VV avautumispaine</t>
  </si>
  <si>
    <t xml:space="preserve">     virtaama</t>
  </si>
  <si>
    <t xml:space="preserve">     paineenkorotus</t>
  </si>
  <si>
    <t xml:space="preserve">     juoksupyörän Ø</t>
  </si>
  <si>
    <t xml:space="preserve">     malli/ohjaus</t>
  </si>
  <si>
    <t>Lämmönsiirrin, lämmin käyttövesi</t>
  </si>
  <si>
    <t xml:space="preserve">     säädin ja asettelu</t>
  </si>
  <si>
    <t xml:space="preserve">     veden lämpötila</t>
  </si>
  <si>
    <t>Lämpömittarit</t>
  </si>
  <si>
    <t xml:space="preserve">     kv</t>
  </si>
  <si>
    <r>
      <t>Vesi (m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)</t>
    </r>
  </si>
  <si>
    <r>
      <t>€/m</t>
    </r>
    <r>
      <rPr>
        <vertAlign val="superscript"/>
        <sz val="10"/>
        <rFont val="Verdana"/>
        <family val="2"/>
      </rPr>
      <t>3</t>
    </r>
  </si>
  <si>
    <r>
      <t>dm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/s</t>
    </r>
  </si>
  <si>
    <r>
      <t>dm</t>
    </r>
    <r>
      <rPr>
        <vertAlign val="superscript"/>
        <sz val="10"/>
        <rFont val="Verdana"/>
        <family val="2"/>
      </rPr>
      <t>3</t>
    </r>
  </si>
  <si>
    <t>Postinumero</t>
  </si>
  <si>
    <t>Katuosoite</t>
  </si>
  <si>
    <t>Postitoimipaikka</t>
  </si>
  <si>
    <t>Isännöitsijä</t>
  </si>
  <si>
    <t>Yhteyshenkilöt</t>
  </si>
  <si>
    <t>Rakennuksen tiedot</t>
  </si>
  <si>
    <t>m²</t>
  </si>
  <si>
    <r>
      <t>m</t>
    </r>
    <r>
      <rPr>
        <vertAlign val="superscript"/>
        <sz val="10"/>
        <rFont val="Verdana"/>
        <family val="2"/>
      </rPr>
      <t>3</t>
    </r>
  </si>
  <si>
    <t>kpl</t>
  </si>
  <si>
    <t>Linjasäätöventtiili</t>
  </si>
  <si>
    <t>säädetty / säätämätön</t>
  </si>
  <si>
    <t>Kiinteistönhoito</t>
  </si>
  <si>
    <t>(Halliltuksen pj.)</t>
  </si>
  <si>
    <t>(Energiaekspertti tms.)</t>
  </si>
  <si>
    <t>Ilmanvaihto</t>
  </si>
  <si>
    <t>koneellinen tulo ja poisto</t>
  </si>
  <si>
    <t>koneellinen poisto</t>
  </si>
  <si>
    <t>painovoimainen</t>
  </si>
  <si>
    <t>Ilmavirrat</t>
  </si>
  <si>
    <t xml:space="preserve">     tuloilma</t>
  </si>
  <si>
    <t xml:space="preserve">     poistoilma</t>
  </si>
  <si>
    <t xml:space="preserve">     LTO-hyötysuhde</t>
  </si>
  <si>
    <r>
      <t>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/s</t>
    </r>
  </si>
  <si>
    <t>%</t>
  </si>
  <si>
    <t xml:space="preserve">     Tuloilman lämpötila</t>
  </si>
  <si>
    <t>Käyntiajat</t>
  </si>
  <si>
    <t xml:space="preserve">     ma-pe</t>
  </si>
  <si>
    <t xml:space="preserve">     la</t>
  </si>
  <si>
    <t xml:space="preserve">     su</t>
  </si>
  <si>
    <t>osateho</t>
  </si>
  <si>
    <t>1/1-teho</t>
  </si>
  <si>
    <t xml:space="preserve">     Ilmavirran osatehon ohjaus</t>
  </si>
  <si>
    <t>°C (ulkolämpötila)</t>
  </si>
  <si>
    <t>Ilmavirrat mitattu</t>
  </si>
  <si>
    <t xml:space="preserve">Kanavisto puhdistettu viimeksi </t>
  </si>
  <si>
    <t>kyllä</t>
  </si>
  <si>
    <t>ei</t>
  </si>
  <si>
    <r>
      <t xml:space="preserve">     </t>
    </r>
    <r>
      <rPr>
        <u val="single"/>
        <sz val="10"/>
        <rFont val="Verdana"/>
        <family val="2"/>
      </rPr>
      <t>1/1-teho</t>
    </r>
  </si>
  <si>
    <r>
      <t xml:space="preserve">     </t>
    </r>
    <r>
      <rPr>
        <u val="single"/>
        <sz val="10"/>
        <rFont val="Verdana"/>
        <family val="2"/>
      </rPr>
      <t>osateho</t>
    </r>
  </si>
  <si>
    <t>Sähköliittymä</t>
  </si>
  <si>
    <t>Pääsulakekoko</t>
  </si>
  <si>
    <t>Sähkömittarit</t>
  </si>
  <si>
    <t>Valaistus</t>
  </si>
  <si>
    <t>Sisävalaistus</t>
  </si>
  <si>
    <t>Ulkovalaistus 1</t>
  </si>
  <si>
    <t>Ulkovalaistus 2</t>
  </si>
  <si>
    <t>Ulkovalaistus 3</t>
  </si>
  <si>
    <t>Ulkovalaistus 4</t>
  </si>
  <si>
    <t>Ulkovalaistus 5</t>
  </si>
  <si>
    <t>Ulkovalaistus 6</t>
  </si>
  <si>
    <t>lampputyyppi</t>
  </si>
  <si>
    <t>määrä</t>
  </si>
  <si>
    <t>teho</t>
  </si>
  <si>
    <t>käyttöaika</t>
  </si>
  <si>
    <t>W</t>
  </si>
  <si>
    <t>h/a</t>
  </si>
  <si>
    <t>Energia</t>
  </si>
  <si>
    <t>kWh</t>
  </si>
  <si>
    <t>Sisävalaistus 1</t>
  </si>
  <si>
    <t>Sisävalaistus 2</t>
  </si>
  <si>
    <t>Sisävalaistus 3</t>
  </si>
  <si>
    <t>Sisävalaistus 4</t>
  </si>
  <si>
    <t>Sisävalaistus 5</t>
  </si>
  <si>
    <t>Sisävalaistus 6</t>
  </si>
  <si>
    <t>Yhteensä</t>
  </si>
  <si>
    <t>Sisävalaistus 7</t>
  </si>
  <si>
    <t>Sisävalaistus 8</t>
  </si>
  <si>
    <t>Sisävalaistus 9</t>
  </si>
  <si>
    <t>Sisävalaistus 10</t>
  </si>
  <si>
    <t>Sisävalaistus 11</t>
  </si>
  <si>
    <t>Sisävalaistus 12</t>
  </si>
  <si>
    <t>ohjaustapa</t>
  </si>
  <si>
    <t>Kiukaat</t>
  </si>
  <si>
    <t>Kiuas</t>
  </si>
  <si>
    <t>Kiuas 1</t>
  </si>
  <si>
    <t>Kiuas 2</t>
  </si>
  <si>
    <t>Kiuas 3</t>
  </si>
  <si>
    <t>Kiuas 4</t>
  </si>
  <si>
    <t>Autolämmitys</t>
  </si>
  <si>
    <t>Autolämmitys 1</t>
  </si>
  <si>
    <t>Autolämmitys 2</t>
  </si>
  <si>
    <t>Autolämmitys 3</t>
  </si>
  <si>
    <t>Autolämmitys 4</t>
  </si>
  <si>
    <t>Ryhmä</t>
  </si>
  <si>
    <t>Muut lämmitykset</t>
  </si>
  <si>
    <t>Muu lämmitys 1</t>
  </si>
  <si>
    <t>Muu lämmitys 2</t>
  </si>
  <si>
    <t>Muu lämmitys 3</t>
  </si>
  <si>
    <t>Muu lämmitys 4</t>
  </si>
  <si>
    <t>Muu lämmitys 5</t>
  </si>
  <si>
    <t>Muu lämmitys 6</t>
  </si>
  <si>
    <t>Muu lämmitys 7</t>
  </si>
  <si>
    <t>Muu lämmitys 8</t>
  </si>
  <si>
    <t>Muu sähkönkulutus</t>
  </si>
  <si>
    <t>Puhaltimet</t>
  </si>
  <si>
    <t>Kylmiöt</t>
  </si>
  <si>
    <t>Hissit</t>
  </si>
  <si>
    <t>Talopesulat</t>
  </si>
  <si>
    <t>Kuivaushuoneet</t>
  </si>
  <si>
    <t>Muu</t>
  </si>
  <si>
    <t>Vesimittaus</t>
  </si>
  <si>
    <t>Huoneistokohtainen mittaus</t>
  </si>
  <si>
    <t xml:space="preserve">     alamittari</t>
  </si>
  <si>
    <t xml:space="preserve">     päämittari</t>
  </si>
  <si>
    <t>Painetaso</t>
  </si>
  <si>
    <t>bar</t>
  </si>
  <si>
    <t>Muut kulutuskohteet</t>
  </si>
  <si>
    <t>Ulkoseinät</t>
  </si>
  <si>
    <t>Materiaali</t>
  </si>
  <si>
    <t>Ikkunat</t>
  </si>
  <si>
    <t>pinta-ala</t>
  </si>
  <si>
    <t>US1</t>
  </si>
  <si>
    <t>US2</t>
  </si>
  <si>
    <t>US3</t>
  </si>
  <si>
    <t>US4</t>
  </si>
  <si>
    <t>Yläpohjat</t>
  </si>
  <si>
    <t>Alapohjat</t>
  </si>
  <si>
    <t>Tunnus</t>
  </si>
  <si>
    <t>US5</t>
  </si>
  <si>
    <t>US6</t>
  </si>
  <si>
    <t>YP1</t>
  </si>
  <si>
    <t>YP2</t>
  </si>
  <si>
    <t>YP3</t>
  </si>
  <si>
    <t>YP4</t>
  </si>
  <si>
    <t>YP5</t>
  </si>
  <si>
    <t>YP6</t>
  </si>
  <si>
    <t>AP1</t>
  </si>
  <si>
    <t>AP2</t>
  </si>
  <si>
    <t>AP3</t>
  </si>
  <si>
    <t>AP4</t>
  </si>
  <si>
    <t>AP5</t>
  </si>
  <si>
    <t>AP6</t>
  </si>
  <si>
    <t>Ovet</t>
  </si>
  <si>
    <t>OVI1</t>
  </si>
  <si>
    <t>IKK1</t>
  </si>
  <si>
    <t>IKK2</t>
  </si>
  <si>
    <t>IKK3</t>
  </si>
  <si>
    <t>IKK4</t>
  </si>
  <si>
    <t>IKK5</t>
  </si>
  <si>
    <t>IKK6</t>
  </si>
  <si>
    <t>OVI2</t>
  </si>
  <si>
    <t>OVI3</t>
  </si>
  <si>
    <t>OVI4</t>
  </si>
  <si>
    <t>OVI5</t>
  </si>
  <si>
    <t>OVI6</t>
  </si>
  <si>
    <t>(asuntojen lisäksi)</t>
  </si>
  <si>
    <t>Puhaltimien puhtaus ja kunto</t>
  </si>
  <si>
    <r>
      <t>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/h</t>
    </r>
  </si>
  <si>
    <t>Asuntoala</t>
  </si>
  <si>
    <t>Bruttoala</t>
  </si>
  <si>
    <t>Perusmaksu myynti</t>
  </si>
  <si>
    <t>Perusmaksu siirto</t>
  </si>
  <si>
    <t>Energiamaksu peruste 1</t>
  </si>
  <si>
    <t>Energiamaksu peruste 2</t>
  </si>
  <si>
    <t>Energiamaksu peruste 4</t>
  </si>
  <si>
    <t>Energiamaksu peruste 3</t>
  </si>
  <si>
    <t xml:space="preserve"> snt/kWh</t>
  </si>
  <si>
    <t>Sähkövero 1</t>
  </si>
  <si>
    <t>Sähkövero 2</t>
  </si>
  <si>
    <t>Sähkövero 3</t>
  </si>
  <si>
    <t>Sähkövero 4</t>
  </si>
  <si>
    <t>Mittarivuokra</t>
  </si>
  <si>
    <t>Onko lämpötila talvella huoneistossanne tasainen ja sopiva?</t>
  </si>
  <si>
    <t>Sopiva</t>
  </si>
  <si>
    <t>Liian kylmä</t>
  </si>
  <si>
    <t>Liian kuuma</t>
  </si>
  <si>
    <t>Ulkolämpötila vaikuttaa</t>
  </si>
  <si>
    <t>Ei</t>
  </si>
  <si>
    <t>Kyllä</t>
  </si>
  <si>
    <t>Tuuletatteko huoneistoanne talviaikana?</t>
  </si>
  <si>
    <t>Muuta kommentoitavaa</t>
  </si>
  <si>
    <t>U-arvo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</si>
</sst>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0"/>
      <name val="Arial"/>
      <family val="0"/>
    </font>
    <font>
      <sz val="8"/>
      <name val="Arial"/>
      <family val="0"/>
    </font>
    <font>
      <b/>
      <u val="single"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sz val="10"/>
      <color indexed="10"/>
      <name val="Verdana"/>
      <family val="2"/>
    </font>
    <font>
      <b/>
      <u val="single"/>
      <sz val="12"/>
      <name val="Verdana"/>
      <family val="2"/>
    </font>
    <font>
      <sz val="12"/>
      <name val="Verdana"/>
      <family val="2"/>
    </font>
    <font>
      <sz val="8"/>
      <name val="Tahoma"/>
      <family val="2"/>
    </font>
    <font>
      <sz val="8"/>
      <name val="Verdana"/>
      <family val="2"/>
    </font>
    <font>
      <b/>
      <i/>
      <sz val="12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 quotePrefix="1">
      <alignment/>
    </xf>
    <xf numFmtId="16" fontId="3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left"/>
    </xf>
    <xf numFmtId="16" fontId="3" fillId="0" borderId="14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49" fontId="3" fillId="0" borderId="15" xfId="0" applyNumberFormat="1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17" xfId="0" applyFont="1" applyBorder="1" applyAlignment="1" applyProtection="1" quotePrefix="1">
      <alignment/>
      <protection locked="0"/>
    </xf>
    <xf numFmtId="0" fontId="9" fillId="0" borderId="17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16" fontId="3" fillId="0" borderId="15" xfId="0" applyNumberFormat="1" applyFont="1" applyBorder="1" applyAlignment="1" applyProtection="1" quotePrefix="1">
      <alignment horizontal="center"/>
      <protection locked="0"/>
    </xf>
    <xf numFmtId="3" fontId="3" fillId="0" borderId="15" xfId="0" applyNumberFormat="1" applyFont="1" applyBorder="1" applyAlignment="1" applyProtection="1">
      <alignment horizontal="center"/>
      <protection/>
    </xf>
    <xf numFmtId="0" fontId="3" fillId="0" borderId="15" xfId="0" applyFont="1" applyBorder="1" applyAlignment="1" applyProtection="1" quotePrefix="1">
      <alignment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0"/>
  <sheetViews>
    <sheetView showGridLines="0" showZeros="0" zoomScalePageLayoutView="0" workbookViewId="0" topLeftCell="A1">
      <selection activeCell="C5" sqref="C5"/>
    </sheetView>
  </sheetViews>
  <sheetFormatPr defaultColWidth="9.140625" defaultRowHeight="12.75"/>
  <cols>
    <col min="1" max="1" width="3.140625" style="1" customWidth="1"/>
    <col min="2" max="2" width="23.8515625" style="1" bestFit="1" customWidth="1"/>
    <col min="3" max="3" width="8.00390625" style="6" customWidth="1"/>
    <col min="4" max="4" width="21.140625" style="1" customWidth="1"/>
    <col min="5" max="7" width="9.140625" style="1" customWidth="1"/>
    <col min="8" max="8" width="2.8515625" style="1" customWidth="1"/>
    <col min="9" max="16384" width="9.140625" style="1" customWidth="1"/>
  </cols>
  <sheetData>
    <row r="3" spans="2:7" ht="12.75">
      <c r="B3" s="2" t="s">
        <v>76</v>
      </c>
      <c r="C3" s="3"/>
      <c r="D3" s="3"/>
      <c r="E3" s="3"/>
      <c r="F3" s="3"/>
      <c r="G3" s="4"/>
    </row>
    <row r="4" spans="2:7" ht="12.75">
      <c r="B4" s="5"/>
      <c r="D4" s="6"/>
      <c r="E4" s="6"/>
      <c r="F4" s="6"/>
      <c r="G4" s="7"/>
    </row>
    <row r="5" spans="2:7" ht="12.75">
      <c r="B5" s="5" t="s">
        <v>0</v>
      </c>
      <c r="C5" s="42"/>
      <c r="D5" s="21"/>
      <c r="E5" s="21"/>
      <c r="F5" s="21"/>
      <c r="G5" s="7"/>
    </row>
    <row r="6" spans="2:7" ht="12.75">
      <c r="B6" s="5" t="s">
        <v>72</v>
      </c>
      <c r="C6" s="42"/>
      <c r="D6" s="21"/>
      <c r="E6" s="21"/>
      <c r="F6" s="21"/>
      <c r="G6" s="7"/>
    </row>
    <row r="7" spans="2:7" ht="12.75">
      <c r="B7" s="5" t="s">
        <v>71</v>
      </c>
      <c r="C7" s="42"/>
      <c r="D7" s="21"/>
      <c r="E7" s="21"/>
      <c r="F7" s="21"/>
      <c r="G7" s="7"/>
    </row>
    <row r="8" spans="2:7" ht="12.75">
      <c r="B8" s="5" t="s">
        <v>73</v>
      </c>
      <c r="C8" s="42"/>
      <c r="D8" s="21"/>
      <c r="E8" s="21"/>
      <c r="F8" s="21"/>
      <c r="G8" s="7"/>
    </row>
    <row r="9" spans="2:7" ht="12.75">
      <c r="B9" s="5" t="s">
        <v>1</v>
      </c>
      <c r="C9" s="42"/>
      <c r="D9" s="21"/>
      <c r="E9" s="21"/>
      <c r="F9" s="21"/>
      <c r="G9" s="7"/>
    </row>
    <row r="10" spans="2:7" ht="12.75">
      <c r="B10" s="5"/>
      <c r="C10" s="22"/>
      <c r="D10" s="22"/>
      <c r="E10" s="22"/>
      <c r="F10" s="22"/>
      <c r="G10" s="7"/>
    </row>
    <row r="11" spans="2:7" ht="12.75">
      <c r="B11" s="5" t="s">
        <v>219</v>
      </c>
      <c r="C11" s="43"/>
      <c r="D11" s="6" t="s">
        <v>77</v>
      </c>
      <c r="E11" s="6"/>
      <c r="F11" s="6"/>
      <c r="G11" s="7"/>
    </row>
    <row r="12" spans="2:7" ht="12.75">
      <c r="B12" s="5" t="s">
        <v>220</v>
      </c>
      <c r="C12" s="43"/>
      <c r="D12" s="6" t="s">
        <v>77</v>
      </c>
      <c r="E12" s="6"/>
      <c r="F12" s="6"/>
      <c r="G12" s="7"/>
    </row>
    <row r="13" spans="2:7" ht="15">
      <c r="B13" s="5" t="s">
        <v>2</v>
      </c>
      <c r="C13" s="43"/>
      <c r="D13" s="6" t="s">
        <v>78</v>
      </c>
      <c r="E13" s="6"/>
      <c r="F13" s="6"/>
      <c r="G13" s="7"/>
    </row>
    <row r="14" spans="2:7" ht="12.75">
      <c r="B14" s="5" t="s">
        <v>49</v>
      </c>
      <c r="C14" s="44"/>
      <c r="D14" s="6" t="s">
        <v>79</v>
      </c>
      <c r="E14" s="6"/>
      <c r="F14" s="6"/>
      <c r="G14" s="7"/>
    </row>
    <row r="15" spans="2:7" ht="12.75">
      <c r="B15" s="5" t="s">
        <v>3</v>
      </c>
      <c r="C15" s="44"/>
      <c r="D15" s="6" t="s">
        <v>79</v>
      </c>
      <c r="E15" s="6"/>
      <c r="F15" s="6"/>
      <c r="G15" s="7"/>
    </row>
    <row r="16" spans="2:7" ht="12.75">
      <c r="B16" s="9"/>
      <c r="C16" s="21"/>
      <c r="D16" s="10"/>
      <c r="E16" s="10"/>
      <c r="F16" s="10"/>
      <c r="G16" s="11"/>
    </row>
    <row r="17" ht="12.75">
      <c r="C17" s="19"/>
    </row>
    <row r="18" spans="2:7" ht="12.75">
      <c r="B18" s="2" t="s">
        <v>75</v>
      </c>
      <c r="C18" s="24"/>
      <c r="D18" s="3"/>
      <c r="E18" s="3"/>
      <c r="F18" s="3"/>
      <c r="G18" s="4"/>
    </row>
    <row r="19" spans="2:7" ht="12.75">
      <c r="B19" s="5"/>
      <c r="C19" s="20"/>
      <c r="D19" s="6"/>
      <c r="E19" s="6"/>
      <c r="F19" s="6"/>
      <c r="G19" s="7"/>
    </row>
    <row r="20" spans="2:7" ht="12.75">
      <c r="B20" s="5" t="s">
        <v>74</v>
      </c>
      <c r="C20" s="42"/>
      <c r="D20" s="21"/>
      <c r="E20" s="21"/>
      <c r="F20" s="21"/>
      <c r="G20" s="7"/>
    </row>
    <row r="21" spans="2:7" ht="12.75">
      <c r="B21" s="5"/>
      <c r="C21" s="42"/>
      <c r="D21" s="21"/>
      <c r="E21" s="21"/>
      <c r="F21" s="21"/>
      <c r="G21" s="7"/>
    </row>
    <row r="22" spans="2:7" ht="12.75">
      <c r="B22" s="5"/>
      <c r="C22" s="42"/>
      <c r="D22" s="21"/>
      <c r="E22" s="21"/>
      <c r="F22" s="21"/>
      <c r="G22" s="7"/>
    </row>
    <row r="23" spans="2:7" ht="12.75">
      <c r="B23" s="5"/>
      <c r="C23" s="42"/>
      <c r="D23" s="21"/>
      <c r="E23" s="21"/>
      <c r="F23" s="21"/>
      <c r="G23" s="7"/>
    </row>
    <row r="24" spans="2:7" ht="12.75">
      <c r="B24" s="5"/>
      <c r="C24" s="20"/>
      <c r="D24" s="6"/>
      <c r="E24" s="6"/>
      <c r="F24" s="6"/>
      <c r="G24" s="7"/>
    </row>
    <row r="25" spans="2:7" ht="12.75">
      <c r="B25" s="5" t="s">
        <v>82</v>
      </c>
      <c r="C25" s="42"/>
      <c r="D25" s="21"/>
      <c r="E25" s="21"/>
      <c r="F25" s="21"/>
      <c r="G25" s="7"/>
    </row>
    <row r="26" spans="2:7" ht="12.75">
      <c r="B26" s="5"/>
      <c r="C26" s="42"/>
      <c r="D26" s="21"/>
      <c r="E26" s="21"/>
      <c r="F26" s="21"/>
      <c r="G26" s="7"/>
    </row>
    <row r="27" spans="2:7" ht="12.75">
      <c r="B27" s="5"/>
      <c r="C27" s="42"/>
      <c r="D27" s="21"/>
      <c r="E27" s="21"/>
      <c r="F27" s="21"/>
      <c r="G27" s="7"/>
    </row>
    <row r="28" spans="2:7" ht="12.75">
      <c r="B28" s="5"/>
      <c r="C28" s="42"/>
      <c r="D28" s="21"/>
      <c r="E28" s="21"/>
      <c r="F28" s="21"/>
      <c r="G28" s="7"/>
    </row>
    <row r="29" spans="2:7" ht="12.75">
      <c r="B29" s="5"/>
      <c r="C29" s="22"/>
      <c r="D29" s="22"/>
      <c r="E29" s="22"/>
      <c r="F29" s="22"/>
      <c r="G29" s="7"/>
    </row>
    <row r="30" spans="2:7" ht="12.75">
      <c r="B30" s="5" t="s">
        <v>83</v>
      </c>
      <c r="C30" s="42"/>
      <c r="D30" s="21"/>
      <c r="E30" s="21"/>
      <c r="F30" s="21"/>
      <c r="G30" s="7"/>
    </row>
    <row r="31" spans="2:7" ht="12.75">
      <c r="B31" s="5"/>
      <c r="C31" s="42"/>
      <c r="D31" s="21"/>
      <c r="E31" s="21"/>
      <c r="F31" s="21"/>
      <c r="G31" s="7"/>
    </row>
    <row r="32" spans="2:7" ht="12.75">
      <c r="B32" s="5"/>
      <c r="C32" s="42"/>
      <c r="D32" s="21"/>
      <c r="E32" s="21"/>
      <c r="F32" s="21"/>
      <c r="G32" s="7"/>
    </row>
    <row r="33" spans="2:7" ht="12.75">
      <c r="B33" s="5"/>
      <c r="C33" s="42"/>
      <c r="D33" s="21"/>
      <c r="E33" s="21"/>
      <c r="F33" s="21"/>
      <c r="G33" s="7"/>
    </row>
    <row r="34" spans="2:7" ht="12.75">
      <c r="B34" s="5"/>
      <c r="C34" s="22"/>
      <c r="D34" s="22"/>
      <c r="E34" s="22"/>
      <c r="F34" s="22"/>
      <c r="G34" s="7"/>
    </row>
    <row r="35" spans="2:7" ht="12.75">
      <c r="B35" s="5" t="s">
        <v>84</v>
      </c>
      <c r="C35" s="42"/>
      <c r="D35" s="21"/>
      <c r="E35" s="21"/>
      <c r="F35" s="21"/>
      <c r="G35" s="7"/>
    </row>
    <row r="36" spans="2:7" ht="12.75">
      <c r="B36" s="5"/>
      <c r="C36" s="42"/>
      <c r="D36" s="21"/>
      <c r="E36" s="21"/>
      <c r="F36" s="21"/>
      <c r="G36" s="7"/>
    </row>
    <row r="37" spans="2:7" ht="12.75">
      <c r="B37" s="5"/>
      <c r="C37" s="42"/>
      <c r="D37" s="21"/>
      <c r="E37" s="21"/>
      <c r="F37" s="21"/>
      <c r="G37" s="7"/>
    </row>
    <row r="38" spans="2:7" ht="12.75">
      <c r="B38" s="5"/>
      <c r="C38" s="42"/>
      <c r="D38" s="21"/>
      <c r="E38" s="21"/>
      <c r="F38" s="21"/>
      <c r="G38" s="7"/>
    </row>
    <row r="39" spans="2:7" ht="12.75">
      <c r="B39" s="5"/>
      <c r="D39" s="6"/>
      <c r="E39" s="6"/>
      <c r="F39" s="6"/>
      <c r="G39" s="7"/>
    </row>
    <row r="40" spans="2:7" ht="12.75">
      <c r="B40" s="9"/>
      <c r="C40" s="10"/>
      <c r="D40" s="10"/>
      <c r="E40" s="10"/>
      <c r="F40" s="10"/>
      <c r="G40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&amp;LENERGIAKATSELMUS - PERUSTIEDOT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B2:H55"/>
  <sheetViews>
    <sheetView showGridLines="0" showZeros="0" zoomScalePageLayoutView="0" workbookViewId="0" topLeftCell="A2">
      <selection activeCell="O16" sqref="O16"/>
    </sheetView>
  </sheetViews>
  <sheetFormatPr defaultColWidth="9.140625" defaultRowHeight="12.75"/>
  <cols>
    <col min="1" max="1" width="3.140625" style="1" customWidth="1"/>
    <col min="2" max="2" width="29.7109375" style="1" customWidth="1"/>
    <col min="3" max="7" width="7.7109375" style="1" customWidth="1"/>
    <col min="8" max="8" width="10.7109375" style="1" customWidth="1"/>
    <col min="9" max="9" width="5.57421875" style="1" customWidth="1"/>
    <col min="10" max="16384" width="9.140625" style="1" customWidth="1"/>
  </cols>
  <sheetData>
    <row r="2" spans="2:7" s="27" customFormat="1" ht="15">
      <c r="B2" s="25" t="s">
        <v>48</v>
      </c>
      <c r="C2" s="26">
        <f>+perustiedot!C5</f>
        <v>0</v>
      </c>
      <c r="D2" s="26"/>
      <c r="E2" s="26"/>
      <c r="F2" s="26"/>
      <c r="G2" s="26"/>
    </row>
    <row r="4" spans="2:8" ht="12.75">
      <c r="B4" s="2" t="s">
        <v>32</v>
      </c>
      <c r="C4" s="3"/>
      <c r="D4" s="3"/>
      <c r="E4" s="3"/>
      <c r="F4" s="3"/>
      <c r="G4" s="3"/>
      <c r="H4" s="4"/>
    </row>
    <row r="5" spans="2:8" ht="12.75">
      <c r="B5" s="5"/>
      <c r="C5" s="6"/>
      <c r="D5" s="6"/>
      <c r="E5" s="6"/>
      <c r="F5" s="6"/>
      <c r="G5" s="6"/>
      <c r="H5" s="7"/>
    </row>
    <row r="6" spans="2:8" ht="12.75">
      <c r="B6" s="5" t="s">
        <v>26</v>
      </c>
      <c r="C6" s="41">
        <v>2004</v>
      </c>
      <c r="D6" s="41">
        <v>2003</v>
      </c>
      <c r="E6" s="41">
        <v>2002</v>
      </c>
      <c r="F6" s="41">
        <v>2001</v>
      </c>
      <c r="G6" s="41">
        <v>2000</v>
      </c>
      <c r="H6" s="7"/>
    </row>
    <row r="7" spans="2:8" ht="12.75">
      <c r="B7" s="5" t="s">
        <v>27</v>
      </c>
      <c r="C7" s="52"/>
      <c r="D7" s="52"/>
      <c r="E7" s="52"/>
      <c r="F7" s="52"/>
      <c r="G7" s="52"/>
      <c r="H7" s="7"/>
    </row>
    <row r="8" spans="2:8" ht="12.75">
      <c r="B8" s="5" t="s">
        <v>28</v>
      </c>
      <c r="C8" s="52"/>
      <c r="D8" s="52"/>
      <c r="E8" s="52"/>
      <c r="F8" s="52"/>
      <c r="G8" s="52"/>
      <c r="H8" s="7"/>
    </row>
    <row r="9" spans="2:8" ht="15">
      <c r="B9" s="5" t="s">
        <v>67</v>
      </c>
      <c r="C9" s="52"/>
      <c r="D9" s="52"/>
      <c r="E9" s="52"/>
      <c r="F9" s="52"/>
      <c r="G9" s="52"/>
      <c r="H9" s="7"/>
    </row>
    <row r="10" spans="2:8" ht="12.75">
      <c r="B10" s="5"/>
      <c r="C10" s="6"/>
      <c r="D10" s="6"/>
      <c r="E10" s="6"/>
      <c r="F10" s="6"/>
      <c r="G10" s="6"/>
      <c r="H10" s="7"/>
    </row>
    <row r="11" spans="2:8" ht="12.75">
      <c r="B11" s="5" t="s">
        <v>39</v>
      </c>
      <c r="C11" s="46"/>
      <c r="D11" s="6" t="s">
        <v>31</v>
      </c>
      <c r="E11" s="6"/>
      <c r="F11" s="6"/>
      <c r="G11" s="6"/>
      <c r="H11" s="7"/>
    </row>
    <row r="12" spans="2:8" ht="15">
      <c r="B12" s="5" t="s">
        <v>29</v>
      </c>
      <c r="C12" s="46"/>
      <c r="D12" s="6" t="s">
        <v>218</v>
      </c>
      <c r="E12" s="6"/>
      <c r="F12" s="6"/>
      <c r="G12" s="6"/>
      <c r="H12" s="7"/>
    </row>
    <row r="13" spans="2:8" s="6" customFormat="1" ht="12.75">
      <c r="B13" s="9"/>
      <c r="C13" s="10"/>
      <c r="D13" s="10"/>
      <c r="E13" s="10"/>
      <c r="F13" s="10"/>
      <c r="G13" s="10"/>
      <c r="H13" s="11"/>
    </row>
    <row r="14" s="6" customFormat="1" ht="12.75"/>
    <row r="15" spans="2:8" ht="12.75">
      <c r="B15" s="2" t="s">
        <v>4</v>
      </c>
      <c r="C15" s="3"/>
      <c r="D15" s="3"/>
      <c r="E15" s="3"/>
      <c r="F15" s="3"/>
      <c r="G15" s="3"/>
      <c r="H15" s="4"/>
    </row>
    <row r="16" spans="2:8" ht="12.75">
      <c r="B16" s="5" t="s">
        <v>5</v>
      </c>
      <c r="C16" s="46"/>
      <c r="D16" s="6" t="s">
        <v>8</v>
      </c>
      <c r="E16" s="6"/>
      <c r="F16" s="6"/>
      <c r="G16" s="6"/>
      <c r="H16" s="7"/>
    </row>
    <row r="17" spans="2:8" ht="12.75">
      <c r="B17" s="5" t="s">
        <v>6</v>
      </c>
      <c r="C17" s="46"/>
      <c r="D17" s="6" t="s">
        <v>30</v>
      </c>
      <c r="E17" s="6"/>
      <c r="F17" s="6"/>
      <c r="G17" s="6"/>
      <c r="H17" s="7"/>
    </row>
    <row r="18" spans="2:8" ht="12.75">
      <c r="B18" s="9"/>
      <c r="C18" s="10"/>
      <c r="D18" s="10"/>
      <c r="E18" s="10"/>
      <c r="F18" s="10"/>
      <c r="G18" s="10"/>
      <c r="H18" s="11"/>
    </row>
    <row r="19" spans="2:8" ht="12.75">
      <c r="B19" s="6"/>
      <c r="C19" s="6"/>
      <c r="D19" s="6"/>
      <c r="E19" s="6"/>
      <c r="F19" s="6"/>
      <c r="G19" s="6"/>
      <c r="H19" s="6"/>
    </row>
    <row r="20" spans="2:8" ht="12.75">
      <c r="B20" s="2" t="s">
        <v>7</v>
      </c>
      <c r="C20" s="3"/>
      <c r="D20" s="3"/>
      <c r="E20" s="3"/>
      <c r="F20" s="3"/>
      <c r="G20" s="3"/>
      <c r="H20" s="4"/>
    </row>
    <row r="21" spans="2:8" ht="12.75">
      <c r="B21" s="5" t="s">
        <v>221</v>
      </c>
      <c r="C21" s="46"/>
      <c r="D21" s="6" t="s">
        <v>8</v>
      </c>
      <c r="E21" s="6"/>
      <c r="F21" s="6"/>
      <c r="G21" s="6"/>
      <c r="H21" s="7"/>
    </row>
    <row r="22" spans="2:8" ht="12.75">
      <c r="B22" s="5" t="s">
        <v>222</v>
      </c>
      <c r="C22" s="46"/>
      <c r="D22" s="6" t="s">
        <v>8</v>
      </c>
      <c r="E22" s="6"/>
      <c r="F22" s="6"/>
      <c r="G22" s="6"/>
      <c r="H22" s="7"/>
    </row>
    <row r="23" spans="2:8" ht="12.75">
      <c r="B23" s="5"/>
      <c r="C23" s="6"/>
      <c r="D23" s="6"/>
      <c r="E23" s="6"/>
      <c r="F23" s="6"/>
      <c r="G23" s="6"/>
      <c r="H23" s="7"/>
    </row>
    <row r="24" spans="2:8" ht="12.75">
      <c r="B24" s="5" t="s">
        <v>223</v>
      </c>
      <c r="C24" s="47"/>
      <c r="D24" s="10"/>
      <c r="E24" s="10"/>
      <c r="F24" s="10"/>
      <c r="G24" s="10"/>
      <c r="H24" s="7"/>
    </row>
    <row r="25" spans="2:8" ht="12.75">
      <c r="B25" s="5"/>
      <c r="C25" s="10"/>
      <c r="D25" s="6"/>
      <c r="E25" s="6"/>
      <c r="F25" s="6"/>
      <c r="G25" s="6"/>
      <c r="H25" s="7"/>
    </row>
    <row r="26" spans="2:8" ht="12.75">
      <c r="B26" s="5" t="s">
        <v>10</v>
      </c>
      <c r="C26" s="45"/>
      <c r="D26" s="6" t="s">
        <v>227</v>
      </c>
      <c r="E26" s="6"/>
      <c r="F26" s="6"/>
      <c r="G26" s="6"/>
      <c r="H26" s="7"/>
    </row>
    <row r="27" spans="2:8" ht="12.75">
      <c r="B27" s="5" t="s">
        <v>11</v>
      </c>
      <c r="C27" s="46"/>
      <c r="D27" s="6" t="s">
        <v>227</v>
      </c>
      <c r="E27" s="6"/>
      <c r="F27" s="6"/>
      <c r="G27" s="6"/>
      <c r="H27" s="7"/>
    </row>
    <row r="28" spans="2:8" ht="12.75">
      <c r="B28" s="5" t="s">
        <v>228</v>
      </c>
      <c r="C28" s="46"/>
      <c r="D28" s="6" t="s">
        <v>227</v>
      </c>
      <c r="E28" s="6"/>
      <c r="F28" s="6"/>
      <c r="G28" s="6"/>
      <c r="H28" s="7"/>
    </row>
    <row r="29" spans="2:8" ht="12.75">
      <c r="B29" s="5"/>
      <c r="C29" s="6"/>
      <c r="D29" s="6"/>
      <c r="E29" s="6"/>
      <c r="F29" s="6"/>
      <c r="G29" s="6"/>
      <c r="H29" s="7"/>
    </row>
    <row r="30" spans="2:8" ht="12.75">
      <c r="B30" s="5" t="s">
        <v>224</v>
      </c>
      <c r="C30" s="47"/>
      <c r="D30" s="10"/>
      <c r="E30" s="10"/>
      <c r="F30" s="10"/>
      <c r="G30" s="10"/>
      <c r="H30" s="7"/>
    </row>
    <row r="31" spans="2:8" ht="12.75">
      <c r="B31" s="5"/>
      <c r="C31" s="6"/>
      <c r="D31" s="6"/>
      <c r="E31" s="6"/>
      <c r="F31" s="6"/>
      <c r="G31" s="6"/>
      <c r="H31" s="7"/>
    </row>
    <row r="32" spans="2:8" ht="12.75">
      <c r="B32" s="5" t="s">
        <v>12</v>
      </c>
      <c r="C32" s="46"/>
      <c r="D32" s="6" t="s">
        <v>227</v>
      </c>
      <c r="E32" s="6"/>
      <c r="F32" s="6"/>
      <c r="G32" s="6"/>
      <c r="H32" s="7"/>
    </row>
    <row r="33" spans="2:8" ht="12.75">
      <c r="B33" s="5" t="s">
        <v>13</v>
      </c>
      <c r="C33" s="46"/>
      <c r="D33" s="6" t="s">
        <v>227</v>
      </c>
      <c r="E33" s="6"/>
      <c r="F33" s="6"/>
      <c r="G33" s="6"/>
      <c r="H33" s="7"/>
    </row>
    <row r="34" spans="2:8" ht="12.75">
      <c r="B34" s="5" t="s">
        <v>229</v>
      </c>
      <c r="C34" s="46"/>
      <c r="D34" s="6" t="s">
        <v>227</v>
      </c>
      <c r="E34" s="6"/>
      <c r="F34" s="6"/>
      <c r="G34" s="6"/>
      <c r="H34" s="7"/>
    </row>
    <row r="35" spans="2:8" ht="12.75">
      <c r="B35" s="5"/>
      <c r="C35" s="6"/>
      <c r="D35" s="6"/>
      <c r="E35" s="6"/>
      <c r="F35" s="6"/>
      <c r="G35" s="6"/>
      <c r="H35" s="7"/>
    </row>
    <row r="36" spans="2:8" ht="12.75">
      <c r="B36" s="5" t="s">
        <v>226</v>
      </c>
      <c r="C36" s="47"/>
      <c r="D36" s="10"/>
      <c r="E36" s="10"/>
      <c r="F36" s="10"/>
      <c r="G36" s="10"/>
      <c r="H36" s="7"/>
    </row>
    <row r="37" spans="2:8" ht="12.75">
      <c r="B37" s="5"/>
      <c r="C37" s="10"/>
      <c r="D37" s="6"/>
      <c r="E37" s="6"/>
      <c r="F37" s="6"/>
      <c r="G37" s="6"/>
      <c r="H37" s="7"/>
    </row>
    <row r="38" spans="2:8" ht="12.75">
      <c r="B38" s="5" t="s">
        <v>14</v>
      </c>
      <c r="C38" s="46"/>
      <c r="D38" s="6" t="s">
        <v>227</v>
      </c>
      <c r="E38" s="6"/>
      <c r="F38" s="6"/>
      <c r="G38" s="6"/>
      <c r="H38" s="7"/>
    </row>
    <row r="39" spans="2:8" ht="12.75">
      <c r="B39" s="5" t="s">
        <v>15</v>
      </c>
      <c r="C39" s="46"/>
      <c r="D39" s="6" t="s">
        <v>227</v>
      </c>
      <c r="E39" s="6"/>
      <c r="F39" s="6"/>
      <c r="G39" s="6"/>
      <c r="H39" s="7"/>
    </row>
    <row r="40" spans="2:8" ht="12.75">
      <c r="B40" s="5" t="s">
        <v>230</v>
      </c>
      <c r="C40" s="46"/>
      <c r="D40" s="6" t="s">
        <v>227</v>
      </c>
      <c r="E40" s="6"/>
      <c r="F40" s="6"/>
      <c r="G40" s="6"/>
      <c r="H40" s="7"/>
    </row>
    <row r="41" spans="2:8" ht="12.75">
      <c r="B41" s="5"/>
      <c r="C41" s="6"/>
      <c r="D41" s="6"/>
      <c r="E41" s="6"/>
      <c r="F41" s="6"/>
      <c r="G41" s="6"/>
      <c r="H41" s="7"/>
    </row>
    <row r="42" spans="2:8" ht="12.75">
      <c r="B42" s="5" t="s">
        <v>225</v>
      </c>
      <c r="C42" s="47"/>
      <c r="D42" s="10"/>
      <c r="E42" s="10"/>
      <c r="F42" s="10"/>
      <c r="G42" s="10"/>
      <c r="H42" s="7"/>
    </row>
    <row r="43" spans="2:8" ht="12.75">
      <c r="B43" s="5"/>
      <c r="C43" s="6"/>
      <c r="D43" s="6"/>
      <c r="E43" s="6"/>
      <c r="F43" s="6"/>
      <c r="G43" s="6"/>
      <c r="H43" s="7"/>
    </row>
    <row r="44" spans="2:8" ht="12.75">
      <c r="B44" s="5" t="s">
        <v>16</v>
      </c>
      <c r="C44" s="46"/>
      <c r="D44" s="6" t="s">
        <v>227</v>
      </c>
      <c r="E44" s="6"/>
      <c r="F44" s="6"/>
      <c r="G44" s="6"/>
      <c r="H44" s="7"/>
    </row>
    <row r="45" spans="2:8" ht="12.75">
      <c r="B45" s="5" t="s">
        <v>17</v>
      </c>
      <c r="C45" s="46"/>
      <c r="D45" s="6" t="s">
        <v>227</v>
      </c>
      <c r="E45" s="6"/>
      <c r="F45" s="6"/>
      <c r="G45" s="6"/>
      <c r="H45" s="7"/>
    </row>
    <row r="46" spans="2:8" ht="12.75">
      <c r="B46" s="5" t="s">
        <v>231</v>
      </c>
      <c r="C46" s="46"/>
      <c r="D46" s="6" t="s">
        <v>227</v>
      </c>
      <c r="E46" s="6"/>
      <c r="F46" s="6"/>
      <c r="G46" s="6"/>
      <c r="H46" s="7"/>
    </row>
    <row r="47" spans="2:8" ht="12.75">
      <c r="B47" s="9"/>
      <c r="C47" s="10"/>
      <c r="D47" s="10"/>
      <c r="E47" s="10"/>
      <c r="F47" s="10"/>
      <c r="G47" s="10"/>
      <c r="H47" s="11"/>
    </row>
    <row r="48" spans="2:8" ht="12.75">
      <c r="B48" s="6"/>
      <c r="C48" s="6"/>
      <c r="D48" s="6"/>
      <c r="E48" s="6"/>
      <c r="F48" s="6"/>
      <c r="G48" s="6"/>
      <c r="H48" s="6"/>
    </row>
    <row r="49" spans="2:8" ht="12.75">
      <c r="B49" s="2" t="s">
        <v>9</v>
      </c>
      <c r="C49" s="3"/>
      <c r="D49" s="3"/>
      <c r="E49" s="3"/>
      <c r="F49" s="3"/>
      <c r="G49" s="3"/>
      <c r="H49" s="4"/>
    </row>
    <row r="50" spans="2:8" ht="12.75">
      <c r="B50" s="5" t="s">
        <v>5</v>
      </c>
      <c r="C50" s="46"/>
      <c r="D50" s="6" t="s">
        <v>8</v>
      </c>
      <c r="E50" s="6"/>
      <c r="F50" s="6"/>
      <c r="G50" s="6"/>
      <c r="H50" s="7"/>
    </row>
    <row r="51" spans="2:8" ht="12.75">
      <c r="B51" s="5" t="s">
        <v>232</v>
      </c>
      <c r="C51" s="46"/>
      <c r="D51" s="6" t="s">
        <v>8</v>
      </c>
      <c r="E51" s="6"/>
      <c r="F51" s="6"/>
      <c r="G51" s="6"/>
      <c r="H51" s="7"/>
    </row>
    <row r="52" spans="2:8" ht="12.75">
      <c r="B52" s="56"/>
      <c r="C52" s="57"/>
      <c r="D52" s="57"/>
      <c r="E52" s="57"/>
      <c r="F52" s="6"/>
      <c r="G52" s="6"/>
      <c r="H52" s="7"/>
    </row>
    <row r="53" spans="2:8" ht="15">
      <c r="B53" s="5" t="s">
        <v>18</v>
      </c>
      <c r="C53" s="46"/>
      <c r="D53" s="6" t="s">
        <v>68</v>
      </c>
      <c r="E53" s="6"/>
      <c r="F53" s="6"/>
      <c r="G53" s="6"/>
      <c r="H53" s="7"/>
    </row>
    <row r="54" spans="2:8" ht="15">
      <c r="B54" s="5" t="s">
        <v>19</v>
      </c>
      <c r="C54" s="46"/>
      <c r="D54" s="6" t="s">
        <v>68</v>
      </c>
      <c r="E54" s="6"/>
      <c r="F54" s="6"/>
      <c r="G54" s="6"/>
      <c r="H54" s="7"/>
    </row>
    <row r="55" spans="2:8" ht="12.75">
      <c r="B55" s="9"/>
      <c r="C55" s="10"/>
      <c r="D55" s="10"/>
      <c r="E55" s="10"/>
      <c r="F55" s="10"/>
      <c r="G55" s="10"/>
      <c r="H55" s="11"/>
    </row>
  </sheetData>
  <sheetProtection sheet="1" objects="1" scenarios="1"/>
  <printOptions/>
  <pageMargins left="0.75" right="0.75" top="1" bottom="0.62" header="0.5" footer="0.5"/>
  <pageSetup horizontalDpi="600" verticalDpi="600" orientation="portrait" paperSize="9" r:id="rId1"/>
  <headerFooter alignWithMargins="0">
    <oddHeader>&amp;LENERGIAKATSELMUS - ENERGIANKULUTUS JA TARIFFIT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B2:I51"/>
  <sheetViews>
    <sheetView showGridLines="0" showZeros="0" zoomScalePageLayoutView="0" workbookViewId="0" topLeftCell="A1">
      <selection activeCell="I36" sqref="I36"/>
    </sheetView>
  </sheetViews>
  <sheetFormatPr defaultColWidth="9.140625" defaultRowHeight="12.75" customHeight="1"/>
  <cols>
    <col min="1" max="1" width="3.7109375" style="1" customWidth="1"/>
    <col min="2" max="2" width="22.8515625" style="1" bestFit="1" customWidth="1"/>
    <col min="3" max="4" width="9.140625" style="1" customWidth="1"/>
    <col min="5" max="5" width="13.8515625" style="1" customWidth="1"/>
    <col min="6" max="6" width="9.140625" style="1" customWidth="1"/>
    <col min="7" max="7" width="6.7109375" style="1" customWidth="1"/>
    <col min="8" max="8" width="9.140625" style="1" customWidth="1"/>
    <col min="9" max="9" width="3.7109375" style="1" customWidth="1"/>
    <col min="10" max="16384" width="9.140625" style="1" customWidth="1"/>
  </cols>
  <sheetData>
    <row r="2" spans="2:7" s="27" customFormat="1" ht="12.75" customHeight="1">
      <c r="B2" s="25" t="s">
        <v>48</v>
      </c>
      <c r="C2" s="26">
        <f>+perustiedot!C5</f>
        <v>0</v>
      </c>
      <c r="D2" s="26"/>
      <c r="E2" s="26"/>
      <c r="F2" s="26"/>
      <c r="G2" s="26"/>
    </row>
    <row r="4" spans="2:8" ht="12.75" customHeight="1">
      <c r="B4" s="12" t="s">
        <v>20</v>
      </c>
      <c r="C4" s="3"/>
      <c r="D4" s="3"/>
      <c r="E4" s="3"/>
      <c r="F4" s="3"/>
      <c r="G4" s="3"/>
      <c r="H4" s="4"/>
    </row>
    <row r="5" spans="2:8" ht="12.75" customHeight="1">
      <c r="B5" s="5"/>
      <c r="C5" s="6"/>
      <c r="D5" s="6"/>
      <c r="E5" s="6"/>
      <c r="F5" s="6"/>
      <c r="G5" s="6"/>
      <c r="H5" s="7"/>
    </row>
    <row r="6" spans="2:8" ht="12.75" customHeight="1">
      <c r="B6" s="13" t="s">
        <v>52</v>
      </c>
      <c r="C6" s="6"/>
      <c r="D6" s="6"/>
      <c r="E6" s="6"/>
      <c r="F6" s="6"/>
      <c r="G6" s="6"/>
      <c r="H6" s="7"/>
    </row>
    <row r="7" spans="2:8" ht="12.75" customHeight="1">
      <c r="B7" s="5" t="s">
        <v>21</v>
      </c>
      <c r="C7" s="47"/>
      <c r="D7" s="10"/>
      <c r="E7" s="10"/>
      <c r="F7" s="10"/>
      <c r="G7" s="6"/>
      <c r="H7" s="7"/>
    </row>
    <row r="8" spans="2:8" ht="12.75" customHeight="1">
      <c r="B8" s="5" t="s">
        <v>22</v>
      </c>
      <c r="C8" s="48"/>
      <c r="D8" s="14"/>
      <c r="E8" s="14"/>
      <c r="F8" s="14"/>
      <c r="G8" s="6"/>
      <c r="H8" s="7"/>
    </row>
    <row r="9" spans="2:8" ht="12.75" customHeight="1">
      <c r="B9" s="5"/>
      <c r="C9" s="6"/>
      <c r="D9" s="6"/>
      <c r="E9" s="6"/>
      <c r="F9" s="6"/>
      <c r="G9" s="6"/>
      <c r="H9" s="7"/>
    </row>
    <row r="10" spans="2:8" ht="12.75" customHeight="1">
      <c r="B10" s="15" t="s">
        <v>33</v>
      </c>
      <c r="C10" s="46"/>
      <c r="D10" s="6" t="s">
        <v>31</v>
      </c>
      <c r="E10" s="6"/>
      <c r="F10" s="6"/>
      <c r="G10" s="6"/>
      <c r="H10" s="7"/>
    </row>
    <row r="11" spans="2:8" ht="12.75" customHeight="1">
      <c r="B11" s="5"/>
      <c r="C11" s="6"/>
      <c r="D11" s="6"/>
      <c r="E11" s="6"/>
      <c r="F11" s="6"/>
      <c r="G11" s="6"/>
      <c r="H11" s="7"/>
    </row>
    <row r="12" spans="2:8" ht="12.75" customHeight="1">
      <c r="B12" s="15" t="s">
        <v>34</v>
      </c>
      <c r="C12" s="6"/>
      <c r="D12" s="6"/>
      <c r="E12" s="6"/>
      <c r="F12" s="6"/>
      <c r="G12" s="6"/>
      <c r="H12" s="7"/>
    </row>
    <row r="13" spans="2:9" ht="12.75" customHeight="1">
      <c r="B13" s="5" t="s">
        <v>36</v>
      </c>
      <c r="C13" s="46"/>
      <c r="D13" s="6" t="s">
        <v>69</v>
      </c>
      <c r="E13" s="6"/>
      <c r="F13" s="6"/>
      <c r="G13" s="6"/>
      <c r="H13" s="7"/>
      <c r="I13" s="16"/>
    </row>
    <row r="14" spans="2:8" ht="12.75" customHeight="1">
      <c r="B14" s="5" t="s">
        <v>37</v>
      </c>
      <c r="C14" s="46"/>
      <c r="D14" s="6" t="s">
        <v>69</v>
      </c>
      <c r="E14" s="6"/>
      <c r="F14" s="6"/>
      <c r="G14" s="6"/>
      <c r="H14" s="7"/>
    </row>
    <row r="15" spans="2:8" ht="12.75" customHeight="1">
      <c r="B15" s="15" t="s">
        <v>23</v>
      </c>
      <c r="C15" s="6"/>
      <c r="D15" s="6"/>
      <c r="E15" s="6"/>
      <c r="F15" s="6"/>
      <c r="G15" s="6"/>
      <c r="H15" s="7"/>
    </row>
    <row r="16" spans="2:8" ht="12.75" customHeight="1">
      <c r="B16" s="5" t="s">
        <v>36</v>
      </c>
      <c r="C16" s="46"/>
      <c r="D16" s="6" t="s">
        <v>45</v>
      </c>
      <c r="E16" s="6"/>
      <c r="F16" s="6"/>
      <c r="G16" s="6"/>
      <c r="H16" s="7"/>
    </row>
    <row r="17" spans="2:9" ht="12.75" customHeight="1">
      <c r="B17" s="5" t="s">
        <v>37</v>
      </c>
      <c r="C17" s="46"/>
      <c r="D17" s="6" t="s">
        <v>45</v>
      </c>
      <c r="E17" s="6"/>
      <c r="F17" s="6"/>
      <c r="G17" s="6"/>
      <c r="H17" s="7"/>
      <c r="I17" s="17"/>
    </row>
    <row r="18" spans="2:9" ht="12.75" customHeight="1">
      <c r="B18" s="15" t="s">
        <v>35</v>
      </c>
      <c r="C18" s="6"/>
      <c r="D18" s="6"/>
      <c r="E18" s="6"/>
      <c r="F18" s="6"/>
      <c r="G18" s="6"/>
      <c r="H18" s="7"/>
      <c r="I18" s="17"/>
    </row>
    <row r="19" spans="2:8" ht="12.75" customHeight="1">
      <c r="B19" s="5" t="s">
        <v>36</v>
      </c>
      <c r="C19" s="46"/>
      <c r="D19" s="6" t="s">
        <v>46</v>
      </c>
      <c r="E19" s="6"/>
      <c r="F19" s="6"/>
      <c r="G19" s="6"/>
      <c r="H19" s="7"/>
    </row>
    <row r="20" spans="2:8" ht="12.75" customHeight="1">
      <c r="B20" s="5" t="s">
        <v>37</v>
      </c>
      <c r="C20" s="46"/>
      <c r="D20" s="6" t="s">
        <v>46</v>
      </c>
      <c r="E20" s="6"/>
      <c r="F20" s="6"/>
      <c r="G20" s="6"/>
      <c r="H20" s="7"/>
    </row>
    <row r="21" spans="2:8" ht="12.75" customHeight="1">
      <c r="B21" s="5"/>
      <c r="C21" s="6"/>
      <c r="D21" s="6"/>
      <c r="E21" s="6"/>
      <c r="F21" s="6"/>
      <c r="G21" s="6"/>
      <c r="H21" s="7"/>
    </row>
    <row r="22" spans="2:8" ht="12.75" customHeight="1">
      <c r="B22" s="13" t="s">
        <v>47</v>
      </c>
      <c r="C22" s="47"/>
      <c r="D22" s="10"/>
      <c r="E22" s="10"/>
      <c r="F22" s="10"/>
      <c r="G22" s="6"/>
      <c r="H22" s="7"/>
    </row>
    <row r="23" spans="2:8" ht="12.75" customHeight="1">
      <c r="B23" s="5"/>
      <c r="C23" s="6"/>
      <c r="D23" s="6"/>
      <c r="E23" s="6"/>
      <c r="F23" s="6"/>
      <c r="G23" s="6"/>
      <c r="H23" s="7"/>
    </row>
    <row r="24" spans="2:8" ht="12.75" customHeight="1">
      <c r="B24" s="13" t="s">
        <v>40</v>
      </c>
      <c r="C24" s="6"/>
      <c r="D24" s="6"/>
      <c r="E24" s="6"/>
      <c r="F24" s="6"/>
      <c r="G24" s="6"/>
      <c r="H24" s="7"/>
    </row>
    <row r="25" spans="2:8" ht="12.75" customHeight="1">
      <c r="B25" s="5" t="s">
        <v>43</v>
      </c>
      <c r="C25" s="47"/>
      <c r="D25" s="10"/>
      <c r="E25" s="10"/>
      <c r="F25" s="10"/>
      <c r="G25" s="6"/>
      <c r="H25" s="7"/>
    </row>
    <row r="26" spans="2:8" ht="12.75" customHeight="1">
      <c r="B26" s="5" t="s">
        <v>51</v>
      </c>
      <c r="C26" s="47"/>
      <c r="D26" s="10"/>
      <c r="E26" s="10"/>
      <c r="F26" s="10"/>
      <c r="G26" s="6"/>
      <c r="H26" s="7"/>
    </row>
    <row r="27" spans="2:8" ht="12.75" customHeight="1">
      <c r="B27" s="5"/>
      <c r="C27" s="6"/>
      <c r="D27" s="6"/>
      <c r="E27" s="6"/>
      <c r="F27" s="6"/>
      <c r="G27" s="6"/>
      <c r="H27" s="7"/>
    </row>
    <row r="28" spans="2:8" ht="12.75" customHeight="1">
      <c r="B28" s="13" t="s">
        <v>41</v>
      </c>
      <c r="C28" s="6"/>
      <c r="D28" s="6"/>
      <c r="E28" s="6"/>
      <c r="F28" s="6"/>
      <c r="G28" s="6"/>
      <c r="H28" s="7"/>
    </row>
    <row r="29" spans="2:8" ht="12.75" customHeight="1">
      <c r="B29" s="5" t="s">
        <v>42</v>
      </c>
      <c r="C29" s="10"/>
      <c r="D29" s="10"/>
      <c r="E29" s="10"/>
      <c r="F29" s="10"/>
      <c r="G29" s="6"/>
      <c r="H29" s="7"/>
    </row>
    <row r="30" spans="2:8" ht="12.75" customHeight="1">
      <c r="B30" s="5"/>
      <c r="C30" s="10"/>
      <c r="D30" s="6"/>
      <c r="E30" s="6"/>
      <c r="F30" s="6"/>
      <c r="G30" s="6"/>
      <c r="H30" s="7"/>
    </row>
    <row r="31" spans="2:8" ht="12.75" customHeight="1">
      <c r="B31" s="5" t="s">
        <v>66</v>
      </c>
      <c r="C31" s="8"/>
      <c r="D31" s="6" t="s">
        <v>69</v>
      </c>
      <c r="E31" s="6"/>
      <c r="F31" s="6"/>
      <c r="G31" s="6"/>
      <c r="H31" s="7"/>
    </row>
    <row r="32" spans="2:9" ht="12.75" customHeight="1">
      <c r="B32" s="5"/>
      <c r="C32" s="6"/>
      <c r="D32" s="6"/>
      <c r="E32" s="6"/>
      <c r="F32" s="6"/>
      <c r="G32" s="6"/>
      <c r="H32" s="7"/>
      <c r="I32" s="17"/>
    </row>
    <row r="33" spans="2:9" ht="12.75" customHeight="1">
      <c r="B33" s="13" t="s">
        <v>24</v>
      </c>
      <c r="C33" s="6"/>
      <c r="D33" s="6"/>
      <c r="E33" s="6"/>
      <c r="F33" s="6"/>
      <c r="G33" s="6"/>
      <c r="H33" s="7"/>
      <c r="I33" s="17"/>
    </row>
    <row r="34" spans="2:9" ht="12.75" customHeight="1">
      <c r="B34" s="5" t="s">
        <v>61</v>
      </c>
      <c r="C34" s="10"/>
      <c r="D34" s="10"/>
      <c r="E34" s="10"/>
      <c r="F34" s="10"/>
      <c r="G34" s="6"/>
      <c r="H34" s="7"/>
      <c r="I34" s="17"/>
    </row>
    <row r="35" spans="2:9" ht="12.75" customHeight="1">
      <c r="B35" s="5"/>
      <c r="C35" s="10"/>
      <c r="D35" s="6"/>
      <c r="E35" s="6"/>
      <c r="F35" s="6"/>
      <c r="G35" s="6"/>
      <c r="H35" s="7"/>
      <c r="I35" s="17"/>
    </row>
    <row r="36" spans="2:9" ht="12.75" customHeight="1">
      <c r="B36" s="5" t="s">
        <v>58</v>
      </c>
      <c r="C36" s="8"/>
      <c r="D36" s="6" t="s">
        <v>44</v>
      </c>
      <c r="E36" s="6"/>
      <c r="F36" s="6"/>
      <c r="G36" s="6"/>
      <c r="H36" s="7"/>
      <c r="I36" s="17"/>
    </row>
    <row r="37" spans="2:9" ht="12.75" customHeight="1">
      <c r="B37" s="5" t="s">
        <v>59</v>
      </c>
      <c r="C37" s="8"/>
      <c r="D37" s="6" t="s">
        <v>46</v>
      </c>
      <c r="E37" s="6"/>
      <c r="F37" s="6"/>
      <c r="G37" s="6"/>
      <c r="H37" s="7"/>
      <c r="I37" s="17"/>
    </row>
    <row r="38" spans="2:8" ht="12.75" customHeight="1">
      <c r="B38" s="5" t="s">
        <v>60</v>
      </c>
      <c r="C38" s="8"/>
      <c r="D38" s="6" t="s">
        <v>50</v>
      </c>
      <c r="E38" s="6"/>
      <c r="F38" s="6"/>
      <c r="G38" s="6"/>
      <c r="H38" s="7"/>
    </row>
    <row r="39" spans="2:8" ht="12.75" customHeight="1">
      <c r="B39" s="5"/>
      <c r="C39" s="6"/>
      <c r="D39" s="18"/>
      <c r="E39" s="6"/>
      <c r="F39" s="6"/>
      <c r="G39" s="6"/>
      <c r="H39" s="7"/>
    </row>
    <row r="40" spans="2:8" ht="12.75" customHeight="1">
      <c r="B40" s="13" t="s">
        <v>53</v>
      </c>
      <c r="C40" s="6"/>
      <c r="D40" s="18"/>
      <c r="E40" s="6"/>
      <c r="F40" s="6"/>
      <c r="G40" s="6"/>
      <c r="H40" s="7"/>
    </row>
    <row r="41" spans="2:8" ht="12.75" customHeight="1">
      <c r="B41" s="5" t="s">
        <v>42</v>
      </c>
      <c r="C41" s="10"/>
      <c r="D41" s="10"/>
      <c r="E41" s="10"/>
      <c r="F41" s="10"/>
      <c r="G41" s="6"/>
      <c r="H41" s="7"/>
    </row>
    <row r="42" spans="2:8" ht="12.75" customHeight="1">
      <c r="B42" s="5"/>
      <c r="C42" s="6"/>
      <c r="D42" s="6"/>
      <c r="E42" s="6"/>
      <c r="F42" s="6"/>
      <c r="G42" s="6"/>
      <c r="H42" s="7"/>
    </row>
    <row r="43" spans="2:8" ht="12.75" customHeight="1">
      <c r="B43" s="5" t="s">
        <v>54</v>
      </c>
      <c r="C43" s="8"/>
      <c r="D43" s="6" t="s">
        <v>70</v>
      </c>
      <c r="E43" s="6"/>
      <c r="F43" s="6"/>
      <c r="G43" s="6"/>
      <c r="H43" s="7"/>
    </row>
    <row r="44" spans="2:8" ht="12.75" customHeight="1">
      <c r="B44" s="5" t="s">
        <v>55</v>
      </c>
      <c r="C44" s="8"/>
      <c r="D44" s="6" t="s">
        <v>46</v>
      </c>
      <c r="E44" s="6"/>
      <c r="F44" s="6"/>
      <c r="G44" s="6"/>
      <c r="H44" s="7"/>
    </row>
    <row r="45" spans="2:8" ht="12.75" customHeight="1">
      <c r="B45" s="5" t="s">
        <v>57</v>
      </c>
      <c r="C45" s="8"/>
      <c r="D45" s="6" t="s">
        <v>46</v>
      </c>
      <c r="E45" s="6"/>
      <c r="F45" s="6"/>
      <c r="G45" s="6"/>
      <c r="H45" s="7"/>
    </row>
    <row r="46" spans="2:8" ht="12.75" customHeight="1">
      <c r="B46" s="5" t="s">
        <v>56</v>
      </c>
      <c r="C46" s="8"/>
      <c r="D46" s="6" t="s">
        <v>46</v>
      </c>
      <c r="E46" s="6"/>
      <c r="F46" s="6"/>
      <c r="G46" s="6"/>
      <c r="H46" s="7"/>
    </row>
    <row r="47" spans="2:8" ht="12.75" customHeight="1">
      <c r="B47" s="5"/>
      <c r="C47" s="6"/>
      <c r="D47" s="6"/>
      <c r="E47" s="6"/>
      <c r="F47" s="6"/>
      <c r="G47" s="6"/>
      <c r="H47" s="7"/>
    </row>
    <row r="48" spans="2:8" ht="12.75" customHeight="1">
      <c r="B48" s="13" t="s">
        <v>65</v>
      </c>
      <c r="C48" s="10"/>
      <c r="D48" s="10"/>
      <c r="E48" s="10"/>
      <c r="F48" s="10"/>
      <c r="G48" s="6"/>
      <c r="H48" s="7"/>
    </row>
    <row r="49" spans="2:8" ht="12.75" customHeight="1">
      <c r="B49" s="9"/>
      <c r="C49" s="10"/>
      <c r="D49" s="10"/>
      <c r="E49" s="10"/>
      <c r="F49" s="10"/>
      <c r="G49" s="10"/>
      <c r="H49" s="11"/>
    </row>
    <row r="51" ht="12.75" customHeight="1">
      <c r="I51" s="1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&amp;LENERGIAKATSELMUS - KAUKOLÄMPÖLAITTEET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B2:I47"/>
  <sheetViews>
    <sheetView showGridLines="0" showZeros="0" zoomScalePageLayoutView="0" workbookViewId="0" topLeftCell="A1">
      <selection activeCell="I36" sqref="I36"/>
    </sheetView>
  </sheetViews>
  <sheetFormatPr defaultColWidth="9.140625" defaultRowHeight="12.75" customHeight="1"/>
  <cols>
    <col min="1" max="1" width="3.7109375" style="1" customWidth="1"/>
    <col min="2" max="2" width="22.8515625" style="1" bestFit="1" customWidth="1"/>
    <col min="3" max="4" width="9.140625" style="1" customWidth="1"/>
    <col min="5" max="5" width="13.00390625" style="1" customWidth="1"/>
    <col min="6" max="6" width="9.140625" style="1" customWidth="1"/>
    <col min="7" max="7" width="6.421875" style="1" customWidth="1"/>
    <col min="8" max="8" width="9.140625" style="1" customWidth="1"/>
    <col min="9" max="9" width="4.8515625" style="1" customWidth="1"/>
    <col min="10" max="16384" width="9.140625" style="1" customWidth="1"/>
  </cols>
  <sheetData>
    <row r="2" spans="2:7" s="27" customFormat="1" ht="12.75" customHeight="1">
      <c r="B2" s="25" t="s">
        <v>48</v>
      </c>
      <c r="C2" s="26">
        <f>+perustiedot!C5</f>
        <v>0</v>
      </c>
      <c r="D2" s="26"/>
      <c r="E2" s="26"/>
      <c r="F2" s="26"/>
      <c r="G2" s="26"/>
    </row>
    <row r="4" spans="2:8" ht="12.75" customHeight="1">
      <c r="B4" s="12" t="s">
        <v>20</v>
      </c>
      <c r="C4" s="3"/>
      <c r="D4" s="3"/>
      <c r="E4" s="3"/>
      <c r="F4" s="3"/>
      <c r="G4" s="3"/>
      <c r="H4" s="4"/>
    </row>
    <row r="5" spans="2:8" ht="12.75" customHeight="1">
      <c r="B5" s="5"/>
      <c r="C5" s="6"/>
      <c r="D5" s="6"/>
      <c r="E5" s="6"/>
      <c r="F5" s="6"/>
      <c r="G5" s="6"/>
      <c r="H5" s="7"/>
    </row>
    <row r="6" spans="2:8" ht="12.75" customHeight="1">
      <c r="B6" s="13" t="s">
        <v>62</v>
      </c>
      <c r="C6" s="6"/>
      <c r="D6" s="6"/>
      <c r="E6" s="6"/>
      <c r="F6" s="6"/>
      <c r="G6" s="6"/>
      <c r="H6" s="7"/>
    </row>
    <row r="7" spans="2:8" ht="12.75" customHeight="1">
      <c r="B7" s="5" t="s">
        <v>21</v>
      </c>
      <c r="C7" s="47"/>
      <c r="D7" s="10"/>
      <c r="E7" s="10"/>
      <c r="F7" s="10"/>
      <c r="G7" s="6"/>
      <c r="H7" s="7"/>
    </row>
    <row r="8" spans="2:8" ht="12.75" customHeight="1">
      <c r="B8" s="5" t="s">
        <v>22</v>
      </c>
      <c r="C8" s="48"/>
      <c r="D8" s="14"/>
      <c r="E8" s="14"/>
      <c r="F8" s="14"/>
      <c r="G8" s="6"/>
      <c r="H8" s="7"/>
    </row>
    <row r="9" spans="2:8" ht="12.75" customHeight="1">
      <c r="B9" s="5"/>
      <c r="C9" s="6"/>
      <c r="D9" s="6"/>
      <c r="E9" s="6"/>
      <c r="F9" s="6"/>
      <c r="G9" s="6"/>
      <c r="H9" s="7"/>
    </row>
    <row r="10" spans="2:8" ht="12.75" customHeight="1">
      <c r="B10" s="15" t="s">
        <v>33</v>
      </c>
      <c r="C10" s="46"/>
      <c r="D10" s="6" t="s">
        <v>31</v>
      </c>
      <c r="E10" s="6"/>
      <c r="F10" s="6"/>
      <c r="G10" s="6"/>
      <c r="H10" s="7"/>
    </row>
    <row r="11" spans="2:8" ht="12.75" customHeight="1">
      <c r="B11" s="5"/>
      <c r="C11" s="6"/>
      <c r="D11" s="6"/>
      <c r="E11" s="6"/>
      <c r="F11" s="6"/>
      <c r="G11" s="6"/>
      <c r="H11" s="7"/>
    </row>
    <row r="12" spans="2:8" ht="12.75" customHeight="1">
      <c r="B12" s="15" t="s">
        <v>34</v>
      </c>
      <c r="C12" s="6"/>
      <c r="D12" s="6"/>
      <c r="E12" s="6"/>
      <c r="F12" s="6"/>
      <c r="G12" s="6"/>
      <c r="H12" s="7"/>
    </row>
    <row r="13" spans="2:9" ht="12.75" customHeight="1">
      <c r="B13" s="5" t="s">
        <v>36</v>
      </c>
      <c r="C13" s="46"/>
      <c r="D13" s="6" t="s">
        <v>69</v>
      </c>
      <c r="E13" s="6"/>
      <c r="F13" s="6"/>
      <c r="G13" s="6"/>
      <c r="H13" s="7"/>
      <c r="I13" s="16"/>
    </row>
    <row r="14" spans="2:8" ht="12.75" customHeight="1">
      <c r="B14" s="5" t="s">
        <v>37</v>
      </c>
      <c r="C14" s="46"/>
      <c r="D14" s="6" t="s">
        <v>69</v>
      </c>
      <c r="E14" s="6"/>
      <c r="F14" s="6"/>
      <c r="G14" s="6"/>
      <c r="H14" s="7"/>
    </row>
    <row r="15" spans="2:8" ht="12.75" customHeight="1">
      <c r="B15" s="15" t="s">
        <v>23</v>
      </c>
      <c r="C15" s="6"/>
      <c r="D15" s="6"/>
      <c r="E15" s="6"/>
      <c r="F15" s="6"/>
      <c r="G15" s="6"/>
      <c r="H15" s="7"/>
    </row>
    <row r="16" spans="2:8" ht="12.75" customHeight="1">
      <c r="B16" s="5" t="s">
        <v>36</v>
      </c>
      <c r="C16" s="46"/>
      <c r="D16" s="6" t="s">
        <v>45</v>
      </c>
      <c r="E16" s="6"/>
      <c r="F16" s="6"/>
      <c r="G16" s="6"/>
      <c r="H16" s="7"/>
    </row>
    <row r="17" spans="2:9" ht="12.75" customHeight="1">
      <c r="B17" s="5" t="s">
        <v>37</v>
      </c>
      <c r="C17" s="46"/>
      <c r="D17" s="6" t="s">
        <v>45</v>
      </c>
      <c r="E17" s="6"/>
      <c r="F17" s="6"/>
      <c r="G17" s="6"/>
      <c r="H17" s="7"/>
      <c r="I17" s="17"/>
    </row>
    <row r="18" spans="2:9" ht="12.75" customHeight="1">
      <c r="B18" s="15" t="s">
        <v>35</v>
      </c>
      <c r="C18" s="6"/>
      <c r="D18" s="6"/>
      <c r="E18" s="6"/>
      <c r="F18" s="6"/>
      <c r="G18" s="6"/>
      <c r="H18" s="7"/>
      <c r="I18" s="17"/>
    </row>
    <row r="19" spans="2:8" ht="12.75" customHeight="1">
      <c r="B19" s="5" t="s">
        <v>36</v>
      </c>
      <c r="C19" s="46"/>
      <c r="D19" s="6" t="s">
        <v>46</v>
      </c>
      <c r="E19" s="6"/>
      <c r="F19" s="6"/>
      <c r="G19" s="6"/>
      <c r="H19" s="7"/>
    </row>
    <row r="20" spans="2:8" ht="12.75" customHeight="1">
      <c r="B20" s="5" t="s">
        <v>37</v>
      </c>
      <c r="C20" s="46"/>
      <c r="D20" s="6" t="s">
        <v>46</v>
      </c>
      <c r="E20" s="6"/>
      <c r="F20" s="6"/>
      <c r="G20" s="6"/>
      <c r="H20" s="7"/>
    </row>
    <row r="21" spans="2:8" ht="12.75" customHeight="1">
      <c r="B21" s="5"/>
      <c r="C21" s="6"/>
      <c r="D21" s="6"/>
      <c r="E21" s="6"/>
      <c r="F21" s="6"/>
      <c r="G21" s="6"/>
      <c r="H21" s="7"/>
    </row>
    <row r="22" spans="2:8" ht="12.75" customHeight="1">
      <c r="B22" s="13" t="s">
        <v>38</v>
      </c>
      <c r="C22" s="47"/>
      <c r="D22" s="10"/>
      <c r="E22" s="10"/>
      <c r="F22" s="10"/>
      <c r="G22" s="6"/>
      <c r="H22" s="7"/>
    </row>
    <row r="23" spans="2:8" ht="12.75" customHeight="1">
      <c r="B23" s="5"/>
      <c r="C23" s="6"/>
      <c r="D23" s="6"/>
      <c r="E23" s="6"/>
      <c r="F23" s="6"/>
      <c r="G23" s="6"/>
      <c r="H23" s="7"/>
    </row>
    <row r="24" spans="2:8" ht="12.75" customHeight="1">
      <c r="B24" s="13" t="s">
        <v>40</v>
      </c>
      <c r="C24" s="6"/>
      <c r="D24" s="6"/>
      <c r="E24" s="6"/>
      <c r="F24" s="6"/>
      <c r="G24" s="6"/>
      <c r="H24" s="7"/>
    </row>
    <row r="25" spans="2:8" ht="12.75" customHeight="1">
      <c r="B25" s="5" t="s">
        <v>63</v>
      </c>
      <c r="C25" s="47"/>
      <c r="D25" s="10"/>
      <c r="E25" s="10"/>
      <c r="F25" s="10"/>
      <c r="G25" s="6"/>
      <c r="H25" s="7"/>
    </row>
    <row r="26" spans="2:8" ht="12.75" customHeight="1">
      <c r="B26" s="5"/>
      <c r="C26" s="10"/>
      <c r="D26" s="6"/>
      <c r="E26" s="6"/>
      <c r="F26" s="6"/>
      <c r="G26" s="6"/>
      <c r="H26" s="7"/>
    </row>
    <row r="27" spans="2:8" ht="12.75" customHeight="1">
      <c r="B27" s="5" t="s">
        <v>64</v>
      </c>
      <c r="C27" s="46"/>
      <c r="D27" s="6" t="s">
        <v>45</v>
      </c>
      <c r="E27" s="6"/>
      <c r="F27" s="6"/>
      <c r="G27" s="6"/>
      <c r="H27" s="7"/>
    </row>
    <row r="28" spans="2:8" ht="12.75" customHeight="1">
      <c r="B28" s="5"/>
      <c r="C28" s="6"/>
      <c r="D28" s="6"/>
      <c r="E28" s="6"/>
      <c r="F28" s="6"/>
      <c r="G28" s="6"/>
      <c r="H28" s="7"/>
    </row>
    <row r="29" spans="2:8" ht="12.75" customHeight="1">
      <c r="B29" s="13" t="s">
        <v>41</v>
      </c>
      <c r="C29" s="6"/>
      <c r="D29" s="6"/>
      <c r="E29" s="6"/>
      <c r="F29" s="6"/>
      <c r="G29" s="6"/>
      <c r="H29" s="7"/>
    </row>
    <row r="30" spans="2:8" ht="12.75" customHeight="1">
      <c r="B30" s="5" t="s">
        <v>42</v>
      </c>
      <c r="C30" s="47"/>
      <c r="D30" s="10"/>
      <c r="E30" s="10"/>
      <c r="F30" s="10"/>
      <c r="G30" s="6"/>
      <c r="H30" s="7"/>
    </row>
    <row r="31" spans="2:8" ht="12.75" customHeight="1">
      <c r="B31" s="5"/>
      <c r="C31" s="6"/>
      <c r="D31" s="6"/>
      <c r="E31" s="6"/>
      <c r="F31" s="6"/>
      <c r="G31" s="6"/>
      <c r="H31" s="7"/>
    </row>
    <row r="32" spans="2:8" ht="12.75" customHeight="1">
      <c r="B32" s="5" t="s">
        <v>66</v>
      </c>
      <c r="C32" s="46"/>
      <c r="D32" s="6" t="s">
        <v>69</v>
      </c>
      <c r="E32" s="6"/>
      <c r="F32" s="6"/>
      <c r="G32" s="6"/>
      <c r="H32" s="7"/>
    </row>
    <row r="33" spans="2:9" ht="12.75" customHeight="1">
      <c r="B33" s="5"/>
      <c r="C33" s="6"/>
      <c r="D33" s="6"/>
      <c r="E33" s="6"/>
      <c r="F33" s="6"/>
      <c r="G33" s="6"/>
      <c r="H33" s="7"/>
      <c r="I33" s="17"/>
    </row>
    <row r="34" spans="2:9" ht="12.75" customHeight="1">
      <c r="B34" s="13" t="s">
        <v>24</v>
      </c>
      <c r="C34" s="6"/>
      <c r="D34" s="6"/>
      <c r="E34" s="6"/>
      <c r="F34" s="6"/>
      <c r="G34" s="6"/>
      <c r="H34" s="7"/>
      <c r="I34" s="17"/>
    </row>
    <row r="35" spans="2:9" ht="12.75" customHeight="1">
      <c r="B35" s="5" t="s">
        <v>61</v>
      </c>
      <c r="C35" s="47"/>
      <c r="D35" s="10"/>
      <c r="E35" s="10"/>
      <c r="F35" s="10"/>
      <c r="G35" s="6"/>
      <c r="H35" s="7"/>
      <c r="I35" s="17"/>
    </row>
    <row r="36" spans="2:9" ht="12.75" customHeight="1">
      <c r="B36" s="5"/>
      <c r="C36" s="10"/>
      <c r="D36" s="6"/>
      <c r="E36" s="6"/>
      <c r="F36" s="6"/>
      <c r="G36" s="6"/>
      <c r="H36" s="7"/>
      <c r="I36" s="17"/>
    </row>
    <row r="37" spans="2:9" ht="12.75" customHeight="1">
      <c r="B37" s="5" t="s">
        <v>58</v>
      </c>
      <c r="C37" s="46"/>
      <c r="D37" s="6" t="s">
        <v>44</v>
      </c>
      <c r="E37" s="6"/>
      <c r="F37" s="6"/>
      <c r="G37" s="6"/>
      <c r="H37" s="7"/>
      <c r="I37" s="17"/>
    </row>
    <row r="38" spans="2:9" ht="12.75" customHeight="1">
      <c r="B38" s="5" t="s">
        <v>59</v>
      </c>
      <c r="C38" s="46"/>
      <c r="D38" s="6" t="s">
        <v>46</v>
      </c>
      <c r="E38" s="6"/>
      <c r="F38" s="6"/>
      <c r="G38" s="6"/>
      <c r="H38" s="7"/>
      <c r="I38" s="17"/>
    </row>
    <row r="39" spans="2:8" ht="12.75" customHeight="1">
      <c r="B39" s="5" t="s">
        <v>60</v>
      </c>
      <c r="C39" s="46"/>
      <c r="D39" s="6" t="s">
        <v>50</v>
      </c>
      <c r="E39" s="6"/>
      <c r="F39" s="6"/>
      <c r="G39" s="6"/>
      <c r="H39" s="7"/>
    </row>
    <row r="40" spans="2:8" ht="12.75" customHeight="1">
      <c r="B40" s="5"/>
      <c r="C40" s="6"/>
      <c r="D40" s="6"/>
      <c r="E40" s="6"/>
      <c r="F40" s="6"/>
      <c r="G40" s="6"/>
      <c r="H40" s="7"/>
    </row>
    <row r="41" spans="2:8" ht="12.75" customHeight="1">
      <c r="B41" s="13" t="s">
        <v>80</v>
      </c>
      <c r="C41" s="47" t="s">
        <v>81</v>
      </c>
      <c r="D41" s="10"/>
      <c r="E41" s="10"/>
      <c r="F41" s="10"/>
      <c r="G41" s="6"/>
      <c r="H41" s="7"/>
    </row>
    <row r="42" spans="2:8" ht="12.75" customHeight="1">
      <c r="B42" s="5"/>
      <c r="C42" s="6"/>
      <c r="D42" s="6"/>
      <c r="E42" s="6"/>
      <c r="F42" s="6"/>
      <c r="G42" s="6"/>
      <c r="H42" s="7"/>
    </row>
    <row r="43" spans="2:8" ht="12.75" customHeight="1">
      <c r="B43" s="13" t="s">
        <v>65</v>
      </c>
      <c r="C43" s="47"/>
      <c r="D43" s="10"/>
      <c r="E43" s="10"/>
      <c r="F43" s="10"/>
      <c r="G43" s="6"/>
      <c r="H43" s="7"/>
    </row>
    <row r="44" spans="2:8" ht="12.75" customHeight="1">
      <c r="B44" s="5"/>
      <c r="C44" s="6"/>
      <c r="D44" s="18"/>
      <c r="E44" s="6"/>
      <c r="F44" s="6"/>
      <c r="G44" s="6"/>
      <c r="H44" s="7"/>
    </row>
    <row r="45" spans="2:8" ht="12.75" customHeight="1">
      <c r="B45" s="9"/>
      <c r="C45" s="10"/>
      <c r="D45" s="10"/>
      <c r="E45" s="10"/>
      <c r="F45" s="10"/>
      <c r="G45" s="10"/>
      <c r="H45" s="11"/>
    </row>
    <row r="47" ht="12.75" customHeight="1">
      <c r="I47" s="1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&amp;LENERGIAKATSELMUS - KAUKOLÄMPÖLAITTEET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H39"/>
  <sheetViews>
    <sheetView showGridLines="0" showZeros="0" zoomScalePageLayoutView="0" workbookViewId="0" topLeftCell="A1">
      <selection activeCell="I36" sqref="I36"/>
    </sheetView>
  </sheetViews>
  <sheetFormatPr defaultColWidth="9.140625" defaultRowHeight="12.75"/>
  <cols>
    <col min="1" max="1" width="4.7109375" style="1" customWidth="1"/>
    <col min="2" max="2" width="30.00390625" style="1" customWidth="1"/>
    <col min="3" max="3" width="3.8515625" style="1" customWidth="1"/>
    <col min="4" max="4" width="9.57421875" style="1" customWidth="1"/>
    <col min="5" max="6" width="8.00390625" style="1" customWidth="1"/>
    <col min="7" max="7" width="9.140625" style="1" customWidth="1"/>
    <col min="8" max="8" width="5.57421875" style="1" customWidth="1"/>
    <col min="9" max="16384" width="9.140625" style="1" customWidth="1"/>
  </cols>
  <sheetData>
    <row r="2" spans="2:7" ht="15">
      <c r="B2" s="25" t="s">
        <v>48</v>
      </c>
      <c r="C2" s="26">
        <f>+perustiedot!C5</f>
        <v>0</v>
      </c>
      <c r="D2" s="26"/>
      <c r="E2" s="26"/>
      <c r="F2" s="26"/>
      <c r="G2" s="26"/>
    </row>
    <row r="4" spans="2:8" ht="12.75">
      <c r="B4" s="23"/>
      <c r="C4" s="3"/>
      <c r="D4" s="3"/>
      <c r="E4" s="3"/>
      <c r="F4" s="3"/>
      <c r="G4" s="3"/>
      <c r="H4" s="4"/>
    </row>
    <row r="5" spans="2:8" ht="12.75">
      <c r="B5" s="13" t="s">
        <v>85</v>
      </c>
      <c r="C5" s="6"/>
      <c r="D5" s="6" t="s">
        <v>86</v>
      </c>
      <c r="E5" s="6"/>
      <c r="F5" s="6"/>
      <c r="G5" s="6"/>
      <c r="H5" s="7"/>
    </row>
    <row r="6" spans="2:8" ht="12.75">
      <c r="B6" s="5"/>
      <c r="C6" s="6"/>
      <c r="D6" s="6" t="s">
        <v>87</v>
      </c>
      <c r="E6" s="6"/>
      <c r="F6" s="6"/>
      <c r="G6" s="6"/>
      <c r="H6" s="7"/>
    </row>
    <row r="7" spans="2:8" ht="12.75">
      <c r="B7" s="5"/>
      <c r="C7" s="6"/>
      <c r="D7" s="6" t="s">
        <v>88</v>
      </c>
      <c r="E7" s="6"/>
      <c r="F7" s="6"/>
      <c r="G7" s="6"/>
      <c r="H7" s="7"/>
    </row>
    <row r="8" spans="2:8" ht="12.75">
      <c r="B8" s="5"/>
      <c r="C8" s="6"/>
      <c r="D8" s="6"/>
      <c r="E8" s="6"/>
      <c r="F8" s="6"/>
      <c r="G8" s="6"/>
      <c r="H8" s="7"/>
    </row>
    <row r="9" spans="2:8" ht="12.75">
      <c r="B9" s="13" t="s">
        <v>89</v>
      </c>
      <c r="C9" s="6"/>
      <c r="D9" s="29" t="s">
        <v>101</v>
      </c>
      <c r="E9" s="6"/>
      <c r="F9" s="31" t="s">
        <v>100</v>
      </c>
      <c r="H9" s="7"/>
    </row>
    <row r="10" spans="2:8" ht="15">
      <c r="B10" s="5" t="s">
        <v>90</v>
      </c>
      <c r="C10" s="6"/>
      <c r="D10" s="46"/>
      <c r="E10" s="6" t="s">
        <v>93</v>
      </c>
      <c r="F10" s="46"/>
      <c r="G10" s="6" t="s">
        <v>93</v>
      </c>
      <c r="H10" s="7"/>
    </row>
    <row r="11" spans="2:8" ht="15">
      <c r="B11" s="5" t="s">
        <v>91</v>
      </c>
      <c r="C11" s="6"/>
      <c r="D11" s="46"/>
      <c r="E11" s="6" t="s">
        <v>93</v>
      </c>
      <c r="F11" s="46"/>
      <c r="G11" s="6" t="s">
        <v>93</v>
      </c>
      <c r="H11" s="7"/>
    </row>
    <row r="12" spans="2:8" ht="12.75">
      <c r="B12" s="5" t="s">
        <v>92</v>
      </c>
      <c r="C12" s="6"/>
      <c r="D12" s="46"/>
      <c r="E12" s="6" t="s">
        <v>94</v>
      </c>
      <c r="H12" s="7"/>
    </row>
    <row r="13" spans="2:8" ht="12.75">
      <c r="B13" s="5"/>
      <c r="C13" s="6"/>
      <c r="D13" s="6"/>
      <c r="E13" s="6"/>
      <c r="F13" s="6"/>
      <c r="G13" s="6"/>
      <c r="H13" s="7"/>
    </row>
    <row r="14" spans="2:8" ht="12.75">
      <c r="B14" s="5" t="s">
        <v>95</v>
      </c>
      <c r="C14" s="6"/>
      <c r="D14" s="46"/>
      <c r="E14" s="6" t="s">
        <v>45</v>
      </c>
      <c r="F14" s="6"/>
      <c r="G14" s="6"/>
      <c r="H14" s="7"/>
    </row>
    <row r="15" spans="2:8" ht="12.75">
      <c r="B15" s="5" t="s">
        <v>102</v>
      </c>
      <c r="C15" s="6"/>
      <c r="D15" s="46"/>
      <c r="E15" s="6" t="s">
        <v>103</v>
      </c>
      <c r="F15" s="6"/>
      <c r="G15" s="6"/>
      <c r="H15" s="7"/>
    </row>
    <row r="16" spans="2:8" ht="12.75">
      <c r="B16" s="5"/>
      <c r="C16" s="6"/>
      <c r="D16" s="6"/>
      <c r="E16" s="6"/>
      <c r="F16" s="6"/>
      <c r="G16" s="6"/>
      <c r="H16" s="7"/>
    </row>
    <row r="17" spans="2:8" ht="12.75">
      <c r="B17" s="5"/>
      <c r="C17" s="6"/>
      <c r="D17" s="6"/>
      <c r="E17" s="6"/>
      <c r="F17" s="6"/>
      <c r="G17" s="6"/>
      <c r="H17" s="7"/>
    </row>
    <row r="18" spans="2:8" ht="12.75">
      <c r="B18" s="13" t="s">
        <v>96</v>
      </c>
      <c r="C18" s="6"/>
      <c r="D18" s="6"/>
      <c r="E18" s="6"/>
      <c r="F18" s="6"/>
      <c r="G18" s="6"/>
      <c r="H18" s="7"/>
    </row>
    <row r="19" spans="2:8" ht="12.75">
      <c r="B19" s="32" t="s">
        <v>108</v>
      </c>
      <c r="C19" s="6"/>
      <c r="D19" s="29"/>
      <c r="E19" s="6"/>
      <c r="F19" s="6"/>
      <c r="G19" s="6"/>
      <c r="H19" s="7"/>
    </row>
    <row r="20" spans="2:8" ht="12.75">
      <c r="B20" s="5" t="s">
        <v>97</v>
      </c>
      <c r="C20" s="6"/>
      <c r="D20" s="49"/>
      <c r="E20" s="10"/>
      <c r="F20" s="10"/>
      <c r="G20" s="10"/>
      <c r="H20" s="7"/>
    </row>
    <row r="21" spans="2:8" ht="12.75">
      <c r="B21" s="5" t="s">
        <v>98</v>
      </c>
      <c r="C21" s="6"/>
      <c r="D21" s="47"/>
      <c r="E21" s="10"/>
      <c r="F21" s="10"/>
      <c r="G21" s="10"/>
      <c r="H21" s="7"/>
    </row>
    <row r="22" spans="2:8" ht="12.75">
      <c r="B22" s="5" t="s">
        <v>99</v>
      </c>
      <c r="C22" s="6"/>
      <c r="D22" s="47"/>
      <c r="E22" s="10"/>
      <c r="F22" s="10"/>
      <c r="G22" s="10"/>
      <c r="H22" s="7"/>
    </row>
    <row r="23" spans="2:8" ht="12.75">
      <c r="B23" s="5"/>
      <c r="C23" s="6"/>
      <c r="D23" s="6"/>
      <c r="E23" s="6"/>
      <c r="F23" s="6"/>
      <c r="G23" s="6"/>
      <c r="H23" s="7"/>
    </row>
    <row r="24" spans="2:8" ht="12.75">
      <c r="B24" s="32" t="s">
        <v>109</v>
      </c>
      <c r="C24" s="6"/>
      <c r="D24" s="29"/>
      <c r="E24" s="6"/>
      <c r="F24" s="6"/>
      <c r="G24" s="6"/>
      <c r="H24" s="7"/>
    </row>
    <row r="25" spans="2:8" ht="12.75">
      <c r="B25" s="5" t="s">
        <v>97</v>
      </c>
      <c r="C25" s="6"/>
      <c r="D25" s="28"/>
      <c r="E25" s="6"/>
      <c r="F25" s="6"/>
      <c r="G25" s="6"/>
      <c r="H25" s="7"/>
    </row>
    <row r="26" spans="2:8" ht="12.75">
      <c r="B26" s="5" t="s">
        <v>98</v>
      </c>
      <c r="C26" s="6"/>
      <c r="D26" s="47"/>
      <c r="E26" s="10"/>
      <c r="F26" s="10"/>
      <c r="G26" s="10"/>
      <c r="H26" s="7"/>
    </row>
    <row r="27" spans="2:8" ht="12.75">
      <c r="B27" s="5" t="s">
        <v>99</v>
      </c>
      <c r="C27" s="6"/>
      <c r="D27" s="47"/>
      <c r="E27" s="10"/>
      <c r="F27" s="10"/>
      <c r="G27" s="10"/>
      <c r="H27" s="7"/>
    </row>
    <row r="28" spans="2:8" ht="12.75">
      <c r="B28" s="5"/>
      <c r="C28" s="6"/>
      <c r="D28" s="6"/>
      <c r="E28" s="6"/>
      <c r="F28" s="6"/>
      <c r="G28" s="6"/>
      <c r="H28" s="7"/>
    </row>
    <row r="29" spans="2:8" ht="12.75">
      <c r="B29" s="5"/>
      <c r="C29" s="6"/>
      <c r="D29" s="6"/>
      <c r="E29" s="6"/>
      <c r="F29" s="6"/>
      <c r="G29" s="6"/>
      <c r="H29" s="7"/>
    </row>
    <row r="30" spans="2:8" ht="12.75">
      <c r="B30" s="5" t="s">
        <v>104</v>
      </c>
      <c r="C30" s="6"/>
      <c r="D30" s="6" t="s">
        <v>106</v>
      </c>
      <c r="E30" s="6" t="s">
        <v>107</v>
      </c>
      <c r="F30" s="6"/>
      <c r="G30" s="6"/>
      <c r="H30" s="7"/>
    </row>
    <row r="31" spans="2:8" ht="12.75">
      <c r="B31" s="5"/>
      <c r="C31" s="6"/>
      <c r="D31" s="6"/>
      <c r="E31" s="6"/>
      <c r="F31" s="6"/>
      <c r="G31" s="6"/>
      <c r="H31" s="7"/>
    </row>
    <row r="32" spans="2:8" ht="12.75">
      <c r="B32" s="5" t="s">
        <v>105</v>
      </c>
      <c r="C32" s="6"/>
      <c r="D32" s="47"/>
      <c r="E32" s="10"/>
      <c r="F32" s="10"/>
      <c r="G32" s="10"/>
      <c r="H32" s="7"/>
    </row>
    <row r="33" spans="2:8" ht="12.75">
      <c r="B33" s="5"/>
      <c r="C33" s="6"/>
      <c r="D33" s="6"/>
      <c r="E33" s="6"/>
      <c r="F33" s="6"/>
      <c r="G33" s="6"/>
      <c r="H33" s="7"/>
    </row>
    <row r="34" spans="2:8" ht="12.75">
      <c r="B34" s="5" t="s">
        <v>217</v>
      </c>
      <c r="C34" s="6"/>
      <c r="D34" s="47"/>
      <c r="E34" s="10"/>
      <c r="F34" s="10"/>
      <c r="G34" s="10"/>
      <c r="H34" s="7"/>
    </row>
    <row r="35" spans="2:8" ht="12.75">
      <c r="B35" s="5"/>
      <c r="C35" s="6"/>
      <c r="D35" s="47"/>
      <c r="E35" s="10"/>
      <c r="F35" s="10"/>
      <c r="G35" s="10"/>
      <c r="H35" s="7"/>
    </row>
    <row r="36" spans="2:8" ht="12.75">
      <c r="B36" s="5"/>
      <c r="C36" s="6"/>
      <c r="D36" s="47"/>
      <c r="E36" s="10"/>
      <c r="F36" s="10"/>
      <c r="G36" s="10"/>
      <c r="H36" s="7"/>
    </row>
    <row r="37" spans="2:8" ht="12.75">
      <c r="B37" s="5"/>
      <c r="C37" s="6"/>
      <c r="D37" s="6"/>
      <c r="E37" s="6"/>
      <c r="F37" s="6"/>
      <c r="G37" s="6"/>
      <c r="H37" s="7"/>
    </row>
    <row r="38" spans="2:8" ht="12.75">
      <c r="B38" s="5"/>
      <c r="C38" s="6"/>
      <c r="D38" s="6"/>
      <c r="E38" s="6"/>
      <c r="F38" s="6"/>
      <c r="G38" s="6"/>
      <c r="H38" s="7"/>
    </row>
    <row r="39" spans="2:8" ht="12.75">
      <c r="B39" s="9"/>
      <c r="C39" s="10"/>
      <c r="D39" s="10"/>
      <c r="E39" s="10"/>
      <c r="F39" s="10"/>
      <c r="G39" s="10"/>
      <c r="H39" s="11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&amp;LENERGIAKATSELMUS - ILMANVAIHTO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I96"/>
  <sheetViews>
    <sheetView showGridLines="0" showZeros="0" zoomScalePageLayoutView="0" workbookViewId="0" topLeftCell="A1">
      <selection activeCell="I36" sqref="I36"/>
    </sheetView>
  </sheetViews>
  <sheetFormatPr defaultColWidth="9.140625" defaultRowHeight="12.75"/>
  <cols>
    <col min="1" max="1" width="3.140625" style="1" customWidth="1"/>
    <col min="2" max="2" width="16.8515625" style="1" customWidth="1"/>
    <col min="3" max="3" width="13.57421875" style="1" bestFit="1" customWidth="1"/>
    <col min="4" max="4" width="9.28125" style="1" customWidth="1"/>
    <col min="5" max="5" width="9.7109375" style="1" customWidth="1"/>
    <col min="6" max="6" width="10.8515625" style="1" customWidth="1"/>
    <col min="7" max="7" width="9.140625" style="1" customWidth="1"/>
    <col min="8" max="8" width="10.7109375" style="1" customWidth="1"/>
    <col min="9" max="9" width="4.421875" style="1" customWidth="1"/>
    <col min="10" max="16384" width="9.140625" style="1" customWidth="1"/>
  </cols>
  <sheetData>
    <row r="2" spans="2:7" ht="15">
      <c r="B2" s="25" t="s">
        <v>48</v>
      </c>
      <c r="C2" s="26">
        <f>+perustiedot!C5</f>
        <v>0</v>
      </c>
      <c r="D2" s="26"/>
      <c r="E2" s="26"/>
      <c r="F2" s="26"/>
      <c r="G2" s="26"/>
    </row>
    <row r="4" spans="2:8" ht="12.75">
      <c r="B4" s="23"/>
      <c r="C4" s="3"/>
      <c r="D4" s="3"/>
      <c r="E4" s="3"/>
      <c r="F4" s="3"/>
      <c r="G4" s="4"/>
      <c r="H4" s="6"/>
    </row>
    <row r="5" spans="2:8" ht="15">
      <c r="B5" s="13" t="s">
        <v>110</v>
      </c>
      <c r="C5" s="50"/>
      <c r="D5" s="26"/>
      <c r="E5" s="26"/>
      <c r="F5" s="26"/>
      <c r="G5" s="7"/>
      <c r="H5" s="6"/>
    </row>
    <row r="6" spans="2:8" ht="12.75">
      <c r="B6" s="5"/>
      <c r="C6" s="6"/>
      <c r="D6" s="6"/>
      <c r="E6" s="6"/>
      <c r="F6" s="6"/>
      <c r="G6" s="7"/>
      <c r="H6" s="6"/>
    </row>
    <row r="7" spans="2:8" ht="15">
      <c r="B7" s="13" t="s">
        <v>111</v>
      </c>
      <c r="C7" s="50"/>
      <c r="D7" s="26"/>
      <c r="E7" s="26"/>
      <c r="F7" s="26"/>
      <c r="G7" s="7"/>
      <c r="H7" s="6"/>
    </row>
    <row r="8" spans="2:8" ht="12.75">
      <c r="B8" s="5"/>
      <c r="C8" s="6"/>
      <c r="D8" s="6"/>
      <c r="E8" s="6"/>
      <c r="F8" s="6"/>
      <c r="G8" s="7"/>
      <c r="H8" s="6"/>
    </row>
    <row r="9" spans="2:8" ht="15">
      <c r="B9" s="13" t="s">
        <v>112</v>
      </c>
      <c r="C9" s="50"/>
      <c r="D9" s="26"/>
      <c r="E9" s="26"/>
      <c r="F9" s="26"/>
      <c r="G9" s="33"/>
      <c r="H9" s="6"/>
    </row>
    <row r="10" spans="2:8" ht="15">
      <c r="B10" s="13"/>
      <c r="C10" s="50"/>
      <c r="D10" s="26"/>
      <c r="E10" s="26"/>
      <c r="F10" s="26"/>
      <c r="G10" s="33"/>
      <c r="H10" s="6"/>
    </row>
    <row r="11" spans="2:8" ht="15">
      <c r="B11" s="13"/>
      <c r="C11" s="50"/>
      <c r="D11" s="26"/>
      <c r="E11" s="26"/>
      <c r="F11" s="26"/>
      <c r="G11" s="33"/>
      <c r="H11" s="6"/>
    </row>
    <row r="12" spans="2:8" ht="15">
      <c r="B12" s="13"/>
      <c r="C12" s="50"/>
      <c r="D12" s="26"/>
      <c r="E12" s="26"/>
      <c r="F12" s="26"/>
      <c r="G12" s="33"/>
      <c r="H12" s="6"/>
    </row>
    <row r="13" spans="2:8" ht="12.75">
      <c r="B13" s="5"/>
      <c r="C13" s="6"/>
      <c r="D13" s="6"/>
      <c r="E13" s="6"/>
      <c r="F13" s="6"/>
      <c r="G13" s="7"/>
      <c r="H13" s="6"/>
    </row>
    <row r="14" spans="2:8" ht="12.75">
      <c r="B14" s="9"/>
      <c r="C14" s="10"/>
      <c r="D14" s="10"/>
      <c r="E14" s="10"/>
      <c r="F14" s="10"/>
      <c r="G14" s="11"/>
      <c r="H14" s="6"/>
    </row>
    <row r="15" spans="2:8" ht="12.75">
      <c r="B15" s="6"/>
      <c r="C15" s="6"/>
      <c r="D15" s="6"/>
      <c r="E15" s="6"/>
      <c r="F15" s="30"/>
      <c r="G15" s="6"/>
      <c r="H15" s="6"/>
    </row>
    <row r="16" spans="2:8" ht="15">
      <c r="B16" s="35" t="s">
        <v>135</v>
      </c>
      <c r="C16" s="6"/>
      <c r="D16" s="6"/>
      <c r="E16" s="6"/>
      <c r="F16" s="30"/>
      <c r="G16" s="40">
        <f>(G27+G44+G54+G64+G78+G95)/1000</f>
        <v>0</v>
      </c>
      <c r="H16" s="35" t="s">
        <v>25</v>
      </c>
    </row>
    <row r="17" spans="2:8" ht="12.75">
      <c r="B17" s="6"/>
      <c r="C17" s="6"/>
      <c r="D17" s="6"/>
      <c r="E17" s="6"/>
      <c r="F17" s="30"/>
      <c r="G17" s="6"/>
      <c r="H17" s="6"/>
    </row>
    <row r="18" spans="2:9" ht="12.75">
      <c r="B18" s="2" t="s">
        <v>113</v>
      </c>
      <c r="C18" s="3"/>
      <c r="D18" s="3"/>
      <c r="E18" s="3"/>
      <c r="F18" s="3"/>
      <c r="G18" s="3"/>
      <c r="H18" s="3"/>
      <c r="I18" s="4"/>
    </row>
    <row r="19" spans="2:9" ht="12.75">
      <c r="B19" s="5"/>
      <c r="C19" s="37" t="s">
        <v>121</v>
      </c>
      <c r="D19" s="36" t="s">
        <v>122</v>
      </c>
      <c r="E19" s="36" t="s">
        <v>123</v>
      </c>
      <c r="F19" s="36" t="s">
        <v>124</v>
      </c>
      <c r="G19" s="36" t="s">
        <v>127</v>
      </c>
      <c r="H19" s="6" t="s">
        <v>142</v>
      </c>
      <c r="I19" s="7"/>
    </row>
    <row r="20" spans="2:9" ht="12.75">
      <c r="B20" s="5"/>
      <c r="C20" s="37"/>
      <c r="D20" s="36" t="s">
        <v>79</v>
      </c>
      <c r="E20" s="36" t="s">
        <v>125</v>
      </c>
      <c r="F20" s="36" t="s">
        <v>126</v>
      </c>
      <c r="G20" s="36" t="s">
        <v>128</v>
      </c>
      <c r="H20" s="6"/>
      <c r="I20" s="7"/>
    </row>
    <row r="21" spans="2:9" ht="12.75">
      <c r="B21" s="5" t="s">
        <v>115</v>
      </c>
      <c r="C21" s="51"/>
      <c r="D21" s="52"/>
      <c r="E21" s="52"/>
      <c r="F21" s="52"/>
      <c r="G21" s="54">
        <f aca="true" t="shared" si="0" ref="G21:G26">+D21*E21*F21/1000</f>
        <v>0</v>
      </c>
      <c r="H21" s="46"/>
      <c r="I21" s="7"/>
    </row>
    <row r="22" spans="2:9" ht="12.75">
      <c r="B22" s="5" t="s">
        <v>116</v>
      </c>
      <c r="C22" s="51"/>
      <c r="D22" s="52"/>
      <c r="E22" s="52"/>
      <c r="F22" s="52"/>
      <c r="G22" s="54">
        <f t="shared" si="0"/>
        <v>0</v>
      </c>
      <c r="H22" s="46"/>
      <c r="I22" s="7"/>
    </row>
    <row r="23" spans="2:9" ht="12.75">
      <c r="B23" s="5" t="s">
        <v>117</v>
      </c>
      <c r="C23" s="51"/>
      <c r="D23" s="52"/>
      <c r="E23" s="52"/>
      <c r="F23" s="52"/>
      <c r="G23" s="54">
        <f t="shared" si="0"/>
        <v>0</v>
      </c>
      <c r="H23" s="46"/>
      <c r="I23" s="7"/>
    </row>
    <row r="24" spans="2:9" ht="12.75">
      <c r="B24" s="5" t="s">
        <v>118</v>
      </c>
      <c r="C24" s="51"/>
      <c r="D24" s="52"/>
      <c r="E24" s="52"/>
      <c r="F24" s="52"/>
      <c r="G24" s="54">
        <f t="shared" si="0"/>
        <v>0</v>
      </c>
      <c r="H24" s="46"/>
      <c r="I24" s="7"/>
    </row>
    <row r="25" spans="2:9" ht="12.75">
      <c r="B25" s="5" t="s">
        <v>119</v>
      </c>
      <c r="C25" s="51"/>
      <c r="D25" s="53"/>
      <c r="E25" s="52"/>
      <c r="F25" s="52"/>
      <c r="G25" s="54">
        <f t="shared" si="0"/>
        <v>0</v>
      </c>
      <c r="H25" s="46"/>
      <c r="I25" s="7"/>
    </row>
    <row r="26" spans="2:9" ht="12.75">
      <c r="B26" s="5" t="s">
        <v>120</v>
      </c>
      <c r="C26" s="51"/>
      <c r="D26" s="52"/>
      <c r="E26" s="52"/>
      <c r="F26" s="52"/>
      <c r="G26" s="54">
        <f t="shared" si="0"/>
        <v>0</v>
      </c>
      <c r="H26" s="46"/>
      <c r="I26" s="7"/>
    </row>
    <row r="27" spans="2:9" ht="12.75">
      <c r="B27" s="15" t="s">
        <v>135</v>
      </c>
      <c r="C27" s="6"/>
      <c r="D27" s="6"/>
      <c r="E27" s="6"/>
      <c r="F27" s="6"/>
      <c r="G27" s="38">
        <f>SUM(G21:G26)</f>
        <v>0</v>
      </c>
      <c r="H27" s="6"/>
      <c r="I27" s="7"/>
    </row>
    <row r="28" spans="2:9" ht="12.75">
      <c r="B28" s="5"/>
      <c r="C28" s="6"/>
      <c r="D28" s="6"/>
      <c r="E28" s="6"/>
      <c r="F28" s="6"/>
      <c r="G28" s="36"/>
      <c r="H28" s="6"/>
      <c r="I28" s="7"/>
    </row>
    <row r="29" spans="2:9" ht="12.75">
      <c r="B29" s="13" t="s">
        <v>114</v>
      </c>
      <c r="C29" s="6"/>
      <c r="D29" s="6"/>
      <c r="E29" s="6"/>
      <c r="F29" s="6"/>
      <c r="G29" s="36"/>
      <c r="H29" s="6"/>
      <c r="I29" s="7"/>
    </row>
    <row r="30" spans="2:9" ht="12.75">
      <c r="B30" s="5"/>
      <c r="C30" s="37" t="s">
        <v>121</v>
      </c>
      <c r="D30" s="36" t="s">
        <v>122</v>
      </c>
      <c r="E30" s="36" t="s">
        <v>123</v>
      </c>
      <c r="F30" s="36" t="s">
        <v>124</v>
      </c>
      <c r="G30" s="36" t="s">
        <v>127</v>
      </c>
      <c r="H30" s="6" t="s">
        <v>142</v>
      </c>
      <c r="I30" s="7"/>
    </row>
    <row r="31" spans="2:9" ht="12.75">
      <c r="B31" s="5"/>
      <c r="C31" s="37"/>
      <c r="D31" s="36" t="s">
        <v>79</v>
      </c>
      <c r="E31" s="36" t="s">
        <v>125</v>
      </c>
      <c r="F31" s="36" t="s">
        <v>126</v>
      </c>
      <c r="G31" s="36" t="s">
        <v>128</v>
      </c>
      <c r="H31" s="6"/>
      <c r="I31" s="7"/>
    </row>
    <row r="32" spans="2:9" ht="12.75">
      <c r="B32" s="5" t="s">
        <v>129</v>
      </c>
      <c r="C32" s="51"/>
      <c r="D32" s="52"/>
      <c r="E32" s="52"/>
      <c r="F32" s="52"/>
      <c r="G32" s="54">
        <f aca="true" t="shared" si="1" ref="G32:G43">+D32*E32*F32/1000</f>
        <v>0</v>
      </c>
      <c r="H32" s="46"/>
      <c r="I32" s="7"/>
    </row>
    <row r="33" spans="2:9" ht="12.75">
      <c r="B33" s="5" t="s">
        <v>130</v>
      </c>
      <c r="C33" s="51"/>
      <c r="D33" s="52"/>
      <c r="E33" s="52"/>
      <c r="F33" s="52"/>
      <c r="G33" s="54">
        <f t="shared" si="1"/>
        <v>0</v>
      </c>
      <c r="H33" s="46"/>
      <c r="I33" s="7"/>
    </row>
    <row r="34" spans="2:9" ht="12.75">
      <c r="B34" s="5" t="s">
        <v>131</v>
      </c>
      <c r="C34" s="51"/>
      <c r="D34" s="52"/>
      <c r="E34" s="52"/>
      <c r="F34" s="52"/>
      <c r="G34" s="54">
        <f t="shared" si="1"/>
        <v>0</v>
      </c>
      <c r="H34" s="46"/>
      <c r="I34" s="7"/>
    </row>
    <row r="35" spans="2:9" ht="12.75">
      <c r="B35" s="5" t="s">
        <v>132</v>
      </c>
      <c r="C35" s="51"/>
      <c r="D35" s="52"/>
      <c r="E35" s="52"/>
      <c r="F35" s="52"/>
      <c r="G35" s="54">
        <f t="shared" si="1"/>
        <v>0</v>
      </c>
      <c r="H35" s="46"/>
      <c r="I35" s="7"/>
    </row>
    <row r="36" spans="2:9" ht="12.75">
      <c r="B36" s="5" t="s">
        <v>133</v>
      </c>
      <c r="C36" s="51"/>
      <c r="D36" s="52"/>
      <c r="E36" s="52"/>
      <c r="F36" s="52"/>
      <c r="G36" s="54">
        <f t="shared" si="1"/>
        <v>0</v>
      </c>
      <c r="H36" s="46"/>
      <c r="I36" s="7"/>
    </row>
    <row r="37" spans="2:9" ht="12.75">
      <c r="B37" s="5" t="s">
        <v>134</v>
      </c>
      <c r="C37" s="51"/>
      <c r="D37" s="52"/>
      <c r="E37" s="52"/>
      <c r="F37" s="52"/>
      <c r="G37" s="54">
        <f t="shared" si="1"/>
        <v>0</v>
      </c>
      <c r="H37" s="46"/>
      <c r="I37" s="7"/>
    </row>
    <row r="38" spans="2:9" ht="12.75">
      <c r="B38" s="5" t="s">
        <v>136</v>
      </c>
      <c r="C38" s="51"/>
      <c r="D38" s="52"/>
      <c r="E38" s="52"/>
      <c r="F38" s="52"/>
      <c r="G38" s="54">
        <f t="shared" si="1"/>
        <v>0</v>
      </c>
      <c r="H38" s="46"/>
      <c r="I38" s="7"/>
    </row>
    <row r="39" spans="2:9" ht="12.75">
      <c r="B39" s="5" t="s">
        <v>137</v>
      </c>
      <c r="C39" s="51"/>
      <c r="D39" s="52"/>
      <c r="E39" s="52"/>
      <c r="F39" s="52"/>
      <c r="G39" s="54">
        <f t="shared" si="1"/>
        <v>0</v>
      </c>
      <c r="H39" s="46"/>
      <c r="I39" s="7"/>
    </row>
    <row r="40" spans="2:9" ht="12.75">
      <c r="B40" s="5" t="s">
        <v>138</v>
      </c>
      <c r="C40" s="51"/>
      <c r="D40" s="52"/>
      <c r="E40" s="52"/>
      <c r="F40" s="52"/>
      <c r="G40" s="54">
        <f t="shared" si="1"/>
        <v>0</v>
      </c>
      <c r="H40" s="46"/>
      <c r="I40" s="7"/>
    </row>
    <row r="41" spans="2:9" ht="12.75">
      <c r="B41" s="5" t="s">
        <v>139</v>
      </c>
      <c r="C41" s="51"/>
      <c r="D41" s="52"/>
      <c r="E41" s="52"/>
      <c r="F41" s="52"/>
      <c r="G41" s="54">
        <f t="shared" si="1"/>
        <v>0</v>
      </c>
      <c r="H41" s="46"/>
      <c r="I41" s="7"/>
    </row>
    <row r="42" spans="2:9" ht="12.75">
      <c r="B42" s="5" t="s">
        <v>140</v>
      </c>
      <c r="C42" s="51"/>
      <c r="D42" s="53"/>
      <c r="E42" s="52"/>
      <c r="F42" s="52"/>
      <c r="G42" s="54">
        <f t="shared" si="1"/>
        <v>0</v>
      </c>
      <c r="H42" s="46"/>
      <c r="I42" s="7"/>
    </row>
    <row r="43" spans="2:9" ht="12.75">
      <c r="B43" s="5" t="s">
        <v>141</v>
      </c>
      <c r="C43" s="51"/>
      <c r="D43" s="52"/>
      <c r="E43" s="52"/>
      <c r="F43" s="52"/>
      <c r="G43" s="54">
        <f t="shared" si="1"/>
        <v>0</v>
      </c>
      <c r="H43" s="46"/>
      <c r="I43" s="7"/>
    </row>
    <row r="44" spans="2:9" ht="12.75">
      <c r="B44" s="15" t="s">
        <v>135</v>
      </c>
      <c r="C44" s="6"/>
      <c r="D44" s="6"/>
      <c r="E44" s="6"/>
      <c r="F44" s="6"/>
      <c r="G44" s="38">
        <f>SUM(G32:G43)</f>
        <v>0</v>
      </c>
      <c r="H44" s="6"/>
      <c r="I44" s="7"/>
    </row>
    <row r="45" spans="2:9" ht="12.75">
      <c r="B45" s="9"/>
      <c r="C45" s="10"/>
      <c r="D45" s="10"/>
      <c r="E45" s="10"/>
      <c r="F45" s="10"/>
      <c r="G45" s="10"/>
      <c r="H45" s="10"/>
      <c r="I45" s="11"/>
    </row>
    <row r="46" spans="2:9" ht="12.75">
      <c r="B46" s="6"/>
      <c r="C46" s="6"/>
      <c r="D46" s="6"/>
      <c r="E46" s="6"/>
      <c r="F46" s="6"/>
      <c r="G46" s="6"/>
      <c r="H46" s="6"/>
      <c r="I46" s="6"/>
    </row>
    <row r="47" spans="2:9" ht="12.75">
      <c r="B47" s="2" t="s">
        <v>143</v>
      </c>
      <c r="C47" s="3"/>
      <c r="D47" s="3"/>
      <c r="E47" s="3"/>
      <c r="F47" s="3"/>
      <c r="G47" s="39"/>
      <c r="H47" s="3"/>
      <c r="I47" s="4"/>
    </row>
    <row r="48" spans="2:9" ht="12.75">
      <c r="B48" s="5"/>
      <c r="C48" s="37" t="s">
        <v>144</v>
      </c>
      <c r="D48" s="36" t="s">
        <v>122</v>
      </c>
      <c r="E48" s="36" t="s">
        <v>123</v>
      </c>
      <c r="F48" s="36" t="s">
        <v>124</v>
      </c>
      <c r="G48" s="36" t="s">
        <v>127</v>
      </c>
      <c r="H48" s="6" t="s">
        <v>142</v>
      </c>
      <c r="I48" s="7"/>
    </row>
    <row r="49" spans="2:9" ht="12.75">
      <c r="B49" s="5"/>
      <c r="C49" s="37"/>
      <c r="D49" s="36" t="s">
        <v>79</v>
      </c>
      <c r="E49" s="36" t="s">
        <v>31</v>
      </c>
      <c r="F49" s="36" t="s">
        <v>126</v>
      </c>
      <c r="G49" s="36" t="s">
        <v>128</v>
      </c>
      <c r="H49" s="6"/>
      <c r="I49" s="7"/>
    </row>
    <row r="50" spans="2:9" ht="12.75">
      <c r="B50" s="5" t="s">
        <v>145</v>
      </c>
      <c r="C50" s="51"/>
      <c r="D50" s="52"/>
      <c r="E50" s="52"/>
      <c r="F50" s="52"/>
      <c r="G50" s="54">
        <f>+D50*E50*F50/1000</f>
        <v>0</v>
      </c>
      <c r="H50" s="46"/>
      <c r="I50" s="7"/>
    </row>
    <row r="51" spans="2:9" ht="12.75">
      <c r="B51" s="5" t="s">
        <v>146</v>
      </c>
      <c r="C51" s="51"/>
      <c r="D51" s="52"/>
      <c r="E51" s="52"/>
      <c r="F51" s="52"/>
      <c r="G51" s="54">
        <f>+D51*E51*F51/1000</f>
        <v>0</v>
      </c>
      <c r="H51" s="46"/>
      <c r="I51" s="7"/>
    </row>
    <row r="52" spans="2:9" ht="12.75">
      <c r="B52" s="5" t="s">
        <v>147</v>
      </c>
      <c r="C52" s="51"/>
      <c r="D52" s="52"/>
      <c r="E52" s="52"/>
      <c r="F52" s="52"/>
      <c r="G52" s="54">
        <f>+D52*E52*F52/1000</f>
        <v>0</v>
      </c>
      <c r="H52" s="46"/>
      <c r="I52" s="7"/>
    </row>
    <row r="53" spans="2:9" ht="12.75">
      <c r="B53" s="5" t="s">
        <v>148</v>
      </c>
      <c r="C53" s="51"/>
      <c r="D53" s="52"/>
      <c r="E53" s="52"/>
      <c r="F53" s="52"/>
      <c r="G53" s="54">
        <f>+D53*E53*F53/1000</f>
        <v>0</v>
      </c>
      <c r="H53" s="46"/>
      <c r="I53" s="7"/>
    </row>
    <row r="54" spans="2:9" ht="12.75">
      <c r="B54" s="15" t="s">
        <v>135</v>
      </c>
      <c r="C54" s="6"/>
      <c r="D54" s="6"/>
      <c r="E54" s="6"/>
      <c r="F54" s="6"/>
      <c r="G54" s="38">
        <f>SUM(G50:G53)</f>
        <v>0</v>
      </c>
      <c r="H54" s="6"/>
      <c r="I54" s="7"/>
    </row>
    <row r="55" spans="2:9" ht="12.75">
      <c r="B55" s="9"/>
      <c r="C55" s="10"/>
      <c r="D55" s="10"/>
      <c r="E55" s="10"/>
      <c r="F55" s="10"/>
      <c r="G55" s="10"/>
      <c r="H55" s="10"/>
      <c r="I55" s="11"/>
    </row>
    <row r="56" spans="2:9" ht="12.75">
      <c r="B56" s="6"/>
      <c r="C56" s="6"/>
      <c r="D56" s="6"/>
      <c r="E56" s="6"/>
      <c r="F56" s="6"/>
      <c r="G56" s="6"/>
      <c r="H56" s="6"/>
      <c r="I56" s="6"/>
    </row>
    <row r="57" spans="2:9" ht="12.75">
      <c r="B57" s="2" t="s">
        <v>149</v>
      </c>
      <c r="C57" s="3"/>
      <c r="D57" s="3"/>
      <c r="E57" s="3"/>
      <c r="F57" s="3"/>
      <c r="G57" s="39"/>
      <c r="H57" s="3"/>
      <c r="I57" s="4"/>
    </row>
    <row r="58" spans="2:9" ht="12.75">
      <c r="B58" s="5"/>
      <c r="C58" s="37" t="s">
        <v>154</v>
      </c>
      <c r="D58" s="36" t="s">
        <v>122</v>
      </c>
      <c r="E58" s="36" t="s">
        <v>123</v>
      </c>
      <c r="F58" s="36" t="s">
        <v>124</v>
      </c>
      <c r="G58" s="36" t="s">
        <v>127</v>
      </c>
      <c r="H58" s="6" t="s">
        <v>142</v>
      </c>
      <c r="I58" s="7"/>
    </row>
    <row r="59" spans="2:9" ht="12.75">
      <c r="B59" s="5"/>
      <c r="C59" s="37"/>
      <c r="D59" s="36" t="s">
        <v>79</v>
      </c>
      <c r="E59" s="36" t="s">
        <v>31</v>
      </c>
      <c r="F59" s="36" t="s">
        <v>126</v>
      </c>
      <c r="G59" s="36" t="s">
        <v>128</v>
      </c>
      <c r="H59" s="6"/>
      <c r="I59" s="7"/>
    </row>
    <row r="60" spans="2:9" ht="12.75">
      <c r="B60" s="5" t="s">
        <v>150</v>
      </c>
      <c r="C60" s="51"/>
      <c r="D60" s="52"/>
      <c r="E60" s="52"/>
      <c r="F60" s="52"/>
      <c r="G60" s="54">
        <f>+D60*E60*F60/1000</f>
        <v>0</v>
      </c>
      <c r="H60" s="46"/>
      <c r="I60" s="7"/>
    </row>
    <row r="61" spans="2:9" ht="12.75">
      <c r="B61" s="5" t="s">
        <v>151</v>
      </c>
      <c r="C61" s="51"/>
      <c r="D61" s="52"/>
      <c r="E61" s="52"/>
      <c r="F61" s="52"/>
      <c r="G61" s="54">
        <f>+D61*E61*F61/1000</f>
        <v>0</v>
      </c>
      <c r="H61" s="46"/>
      <c r="I61" s="7"/>
    </row>
    <row r="62" spans="2:9" ht="12.75">
      <c r="B62" s="5" t="s">
        <v>152</v>
      </c>
      <c r="C62" s="51"/>
      <c r="D62" s="52"/>
      <c r="E62" s="52"/>
      <c r="F62" s="52"/>
      <c r="G62" s="54">
        <f>+D62*E62*F62/1000</f>
        <v>0</v>
      </c>
      <c r="H62" s="46"/>
      <c r="I62" s="7"/>
    </row>
    <row r="63" spans="2:9" ht="12.75">
      <c r="B63" s="5" t="s">
        <v>153</v>
      </c>
      <c r="C63" s="51"/>
      <c r="D63" s="52"/>
      <c r="E63" s="52"/>
      <c r="F63" s="52"/>
      <c r="G63" s="54">
        <f>+D63*E63*F63/1000</f>
        <v>0</v>
      </c>
      <c r="H63" s="46"/>
      <c r="I63" s="7"/>
    </row>
    <row r="64" spans="2:9" ht="12.75">
      <c r="B64" s="5"/>
      <c r="C64" s="6"/>
      <c r="D64" s="6"/>
      <c r="E64" s="6"/>
      <c r="F64" s="6"/>
      <c r="G64" s="38">
        <f>SUM(G60:G63)</f>
        <v>0</v>
      </c>
      <c r="H64" s="6"/>
      <c r="I64" s="7"/>
    </row>
    <row r="65" spans="2:9" ht="12.75">
      <c r="B65" s="9"/>
      <c r="C65" s="10"/>
      <c r="D65" s="10"/>
      <c r="E65" s="10"/>
      <c r="F65" s="10"/>
      <c r="G65" s="10"/>
      <c r="H65" s="10"/>
      <c r="I65" s="11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2:9" ht="12.75">
      <c r="B67" s="2" t="s">
        <v>155</v>
      </c>
      <c r="C67" s="3"/>
      <c r="D67" s="3"/>
      <c r="E67" s="3"/>
      <c r="F67" s="3"/>
      <c r="G67" s="39"/>
      <c r="H67" s="3"/>
      <c r="I67" s="4"/>
    </row>
    <row r="68" spans="2:9" ht="12.75">
      <c r="B68" s="5"/>
      <c r="C68" s="37" t="s">
        <v>154</v>
      </c>
      <c r="D68" s="36" t="s">
        <v>122</v>
      </c>
      <c r="E68" s="36" t="s">
        <v>123</v>
      </c>
      <c r="F68" s="36" t="s">
        <v>124</v>
      </c>
      <c r="G68" s="36" t="s">
        <v>127</v>
      </c>
      <c r="H68" s="6" t="s">
        <v>142</v>
      </c>
      <c r="I68" s="7"/>
    </row>
    <row r="69" spans="2:9" ht="12.75">
      <c r="B69" s="5"/>
      <c r="C69" s="37"/>
      <c r="D69" s="36" t="s">
        <v>79</v>
      </c>
      <c r="E69" s="36" t="s">
        <v>31</v>
      </c>
      <c r="F69" s="36" t="s">
        <v>126</v>
      </c>
      <c r="G69" s="36" t="s">
        <v>128</v>
      </c>
      <c r="H69" s="6"/>
      <c r="I69" s="7"/>
    </row>
    <row r="70" spans="2:9" ht="12.75">
      <c r="B70" s="5" t="s">
        <v>156</v>
      </c>
      <c r="C70" s="51"/>
      <c r="D70" s="52"/>
      <c r="E70" s="52"/>
      <c r="F70" s="52"/>
      <c r="G70" s="54">
        <f aca="true" t="shared" si="2" ref="G70:G77">+D70*E70*F70/1000</f>
        <v>0</v>
      </c>
      <c r="H70" s="46"/>
      <c r="I70" s="7"/>
    </row>
    <row r="71" spans="2:9" ht="12.75">
      <c r="B71" s="5" t="s">
        <v>157</v>
      </c>
      <c r="C71" s="51"/>
      <c r="D71" s="52"/>
      <c r="E71" s="52"/>
      <c r="F71" s="52"/>
      <c r="G71" s="54">
        <f t="shared" si="2"/>
        <v>0</v>
      </c>
      <c r="H71" s="46"/>
      <c r="I71" s="7"/>
    </row>
    <row r="72" spans="2:9" ht="12.75">
      <c r="B72" s="5" t="s">
        <v>158</v>
      </c>
      <c r="C72" s="51"/>
      <c r="D72" s="52"/>
      <c r="E72" s="52"/>
      <c r="F72" s="52"/>
      <c r="G72" s="54">
        <f t="shared" si="2"/>
        <v>0</v>
      </c>
      <c r="H72" s="46"/>
      <c r="I72" s="7"/>
    </row>
    <row r="73" spans="2:9" ht="12.75">
      <c r="B73" s="5" t="s">
        <v>159</v>
      </c>
      <c r="C73" s="51"/>
      <c r="D73" s="52"/>
      <c r="E73" s="52"/>
      <c r="F73" s="52"/>
      <c r="G73" s="54">
        <f t="shared" si="2"/>
        <v>0</v>
      </c>
      <c r="H73" s="46"/>
      <c r="I73" s="7"/>
    </row>
    <row r="74" spans="2:9" ht="12.75">
      <c r="B74" s="5" t="s">
        <v>160</v>
      </c>
      <c r="C74" s="51"/>
      <c r="D74" s="52"/>
      <c r="E74" s="52"/>
      <c r="F74" s="52"/>
      <c r="G74" s="54">
        <f t="shared" si="2"/>
        <v>0</v>
      </c>
      <c r="H74" s="46"/>
      <c r="I74" s="7"/>
    </row>
    <row r="75" spans="2:9" ht="12.75">
      <c r="B75" s="5" t="s">
        <v>161</v>
      </c>
      <c r="C75" s="51"/>
      <c r="D75" s="52"/>
      <c r="E75" s="52"/>
      <c r="F75" s="52"/>
      <c r="G75" s="54">
        <f t="shared" si="2"/>
        <v>0</v>
      </c>
      <c r="H75" s="46"/>
      <c r="I75" s="7"/>
    </row>
    <row r="76" spans="2:9" ht="12.75">
      <c r="B76" s="5" t="s">
        <v>162</v>
      </c>
      <c r="C76" s="51"/>
      <c r="D76" s="52"/>
      <c r="E76" s="52"/>
      <c r="F76" s="52"/>
      <c r="G76" s="54">
        <f t="shared" si="2"/>
        <v>0</v>
      </c>
      <c r="H76" s="46"/>
      <c r="I76" s="7"/>
    </row>
    <row r="77" spans="2:9" ht="12.75">
      <c r="B77" s="5" t="s">
        <v>163</v>
      </c>
      <c r="C77" s="51"/>
      <c r="D77" s="52"/>
      <c r="E77" s="52"/>
      <c r="F77" s="52"/>
      <c r="G77" s="54">
        <f t="shared" si="2"/>
        <v>0</v>
      </c>
      <c r="H77" s="46"/>
      <c r="I77" s="7"/>
    </row>
    <row r="78" spans="2:9" ht="12.75">
      <c r="B78" s="5"/>
      <c r="C78" s="6"/>
      <c r="D78" s="6"/>
      <c r="E78" s="6"/>
      <c r="F78" s="6"/>
      <c r="G78" s="38">
        <f>SUM(G70:G77)</f>
        <v>0</v>
      </c>
      <c r="H78" s="6"/>
      <c r="I78" s="7"/>
    </row>
    <row r="79" spans="2:9" ht="12.75">
      <c r="B79" s="9"/>
      <c r="C79" s="10"/>
      <c r="D79" s="10"/>
      <c r="E79" s="10"/>
      <c r="F79" s="10"/>
      <c r="G79" s="10"/>
      <c r="H79" s="10"/>
      <c r="I79" s="11"/>
    </row>
    <row r="80" spans="2:9" ht="12.75">
      <c r="B80" s="6"/>
      <c r="C80" s="6"/>
      <c r="D80" s="6"/>
      <c r="E80" s="6"/>
      <c r="F80" s="6"/>
      <c r="G80" s="6"/>
      <c r="H80" s="6"/>
      <c r="I80" s="6"/>
    </row>
    <row r="81" spans="2:9" ht="12.75">
      <c r="B81" s="6"/>
      <c r="C81" s="6"/>
      <c r="D81" s="6"/>
      <c r="E81" s="6"/>
      <c r="F81" s="6"/>
      <c r="G81" s="6"/>
      <c r="H81" s="6"/>
      <c r="I81" s="6"/>
    </row>
    <row r="82" spans="2:9" ht="12.75">
      <c r="B82" s="2" t="s">
        <v>164</v>
      </c>
      <c r="C82" s="3"/>
      <c r="D82" s="3"/>
      <c r="E82" s="3"/>
      <c r="F82" s="3"/>
      <c r="G82" s="39"/>
      <c r="H82" s="3"/>
      <c r="I82" s="4"/>
    </row>
    <row r="83" spans="2:9" ht="12.75">
      <c r="B83" s="5"/>
      <c r="C83" s="37" t="s">
        <v>154</v>
      </c>
      <c r="D83" s="36" t="s">
        <v>122</v>
      </c>
      <c r="E83" s="36" t="s">
        <v>123</v>
      </c>
      <c r="F83" s="36" t="s">
        <v>124</v>
      </c>
      <c r="G83" s="36" t="s">
        <v>127</v>
      </c>
      <c r="H83" s="6" t="s">
        <v>142</v>
      </c>
      <c r="I83" s="7"/>
    </row>
    <row r="84" spans="2:9" ht="12.75">
      <c r="B84" s="5"/>
      <c r="C84" s="37"/>
      <c r="D84" s="36" t="s">
        <v>79</v>
      </c>
      <c r="E84" s="36" t="s">
        <v>31</v>
      </c>
      <c r="F84" s="36" t="s">
        <v>126</v>
      </c>
      <c r="G84" s="36" t="s">
        <v>128</v>
      </c>
      <c r="H84" s="6"/>
      <c r="I84" s="7"/>
    </row>
    <row r="85" spans="2:9" ht="12.75">
      <c r="B85" s="5" t="s">
        <v>24</v>
      </c>
      <c r="C85" s="51"/>
      <c r="D85" s="52"/>
      <c r="E85" s="52"/>
      <c r="F85" s="52"/>
      <c r="G85" s="54">
        <f aca="true" t="shared" si="3" ref="G85:G94">+D85*E85*F85/1000</f>
        <v>0</v>
      </c>
      <c r="H85" s="46"/>
      <c r="I85" s="7"/>
    </row>
    <row r="86" spans="2:9" ht="12.75">
      <c r="B86" s="5" t="s">
        <v>24</v>
      </c>
      <c r="C86" s="51"/>
      <c r="D86" s="52"/>
      <c r="E86" s="52"/>
      <c r="F86" s="52"/>
      <c r="G86" s="54">
        <f t="shared" si="3"/>
        <v>0</v>
      </c>
      <c r="H86" s="46"/>
      <c r="I86" s="7"/>
    </row>
    <row r="87" spans="2:9" ht="12.75">
      <c r="B87" s="5" t="s">
        <v>165</v>
      </c>
      <c r="C87" s="51"/>
      <c r="D87" s="52"/>
      <c r="E87" s="52"/>
      <c r="F87" s="52"/>
      <c r="G87" s="54">
        <f t="shared" si="3"/>
        <v>0</v>
      </c>
      <c r="H87" s="46"/>
      <c r="I87" s="7"/>
    </row>
    <row r="88" spans="2:9" ht="12.75">
      <c r="B88" s="5" t="s">
        <v>165</v>
      </c>
      <c r="C88" s="51"/>
      <c r="D88" s="52"/>
      <c r="E88" s="52"/>
      <c r="F88" s="52"/>
      <c r="G88" s="54">
        <f t="shared" si="3"/>
        <v>0</v>
      </c>
      <c r="H88" s="46"/>
      <c r="I88" s="7"/>
    </row>
    <row r="89" spans="2:9" ht="12.75">
      <c r="B89" s="5" t="s">
        <v>166</v>
      </c>
      <c r="C89" s="51"/>
      <c r="D89" s="52"/>
      <c r="E89" s="52"/>
      <c r="F89" s="52"/>
      <c r="G89" s="54">
        <f t="shared" si="3"/>
        <v>0</v>
      </c>
      <c r="H89" s="46"/>
      <c r="I89" s="7"/>
    </row>
    <row r="90" spans="2:9" ht="12.75">
      <c r="B90" s="5" t="s">
        <v>167</v>
      </c>
      <c r="C90" s="51"/>
      <c r="D90" s="52"/>
      <c r="E90" s="52"/>
      <c r="F90" s="52"/>
      <c r="G90" s="54">
        <f t="shared" si="3"/>
        <v>0</v>
      </c>
      <c r="H90" s="46"/>
      <c r="I90" s="7"/>
    </row>
    <row r="91" spans="2:9" ht="12.75">
      <c r="B91" s="5" t="s">
        <v>168</v>
      </c>
      <c r="C91" s="51"/>
      <c r="D91" s="52"/>
      <c r="E91" s="52"/>
      <c r="F91" s="52"/>
      <c r="G91" s="54">
        <f t="shared" si="3"/>
        <v>0</v>
      </c>
      <c r="H91" s="46"/>
      <c r="I91" s="7"/>
    </row>
    <row r="92" spans="2:9" ht="12.75">
      <c r="B92" s="5" t="s">
        <v>169</v>
      </c>
      <c r="C92" s="51"/>
      <c r="D92" s="52"/>
      <c r="E92" s="52"/>
      <c r="F92" s="52"/>
      <c r="G92" s="54">
        <f t="shared" si="3"/>
        <v>0</v>
      </c>
      <c r="H92" s="46"/>
      <c r="I92" s="7"/>
    </row>
    <row r="93" spans="2:9" ht="12.75">
      <c r="B93" s="5" t="s">
        <v>170</v>
      </c>
      <c r="C93" s="51"/>
      <c r="D93" s="52"/>
      <c r="E93" s="52"/>
      <c r="F93" s="52"/>
      <c r="G93" s="54">
        <f t="shared" si="3"/>
        <v>0</v>
      </c>
      <c r="H93" s="46"/>
      <c r="I93" s="7"/>
    </row>
    <row r="94" spans="2:9" ht="12.75">
      <c r="B94" s="5" t="s">
        <v>170</v>
      </c>
      <c r="C94" s="51"/>
      <c r="D94" s="52"/>
      <c r="E94" s="52"/>
      <c r="F94" s="52"/>
      <c r="G94" s="54">
        <f t="shared" si="3"/>
        <v>0</v>
      </c>
      <c r="H94" s="46"/>
      <c r="I94" s="7"/>
    </row>
    <row r="95" spans="2:9" ht="12.75">
      <c r="B95" s="5"/>
      <c r="C95" s="6"/>
      <c r="D95" s="6"/>
      <c r="E95" s="6"/>
      <c r="F95" s="6"/>
      <c r="G95" s="38">
        <f>SUM(G85:G94)</f>
        <v>0</v>
      </c>
      <c r="H95" s="6"/>
      <c r="I95" s="7"/>
    </row>
    <row r="96" spans="2:9" ht="12.75">
      <c r="B96" s="9"/>
      <c r="C96" s="10"/>
      <c r="D96" s="10"/>
      <c r="E96" s="10"/>
      <c r="F96" s="10"/>
      <c r="G96" s="10"/>
      <c r="H96" s="10"/>
      <c r="I96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&amp;LENERGIAKATSELMUS - SÄHKÖLAITTEET</oddHeader>
  </headerFooter>
  <rowBreaks count="1" manualBreakCount="1">
    <brk id="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H31"/>
  <sheetViews>
    <sheetView showGridLines="0" showZeros="0" zoomScalePageLayoutView="0" workbookViewId="0" topLeftCell="A1">
      <selection activeCell="I36" sqref="I36"/>
    </sheetView>
  </sheetViews>
  <sheetFormatPr defaultColWidth="9.140625" defaultRowHeight="12.75"/>
  <cols>
    <col min="1" max="1" width="4.00390625" style="1" customWidth="1"/>
    <col min="2" max="2" width="28.421875" style="1" customWidth="1"/>
    <col min="3" max="4" width="9.140625" style="1" customWidth="1"/>
    <col min="5" max="5" width="4.28125" style="1" customWidth="1"/>
    <col min="6" max="6" width="13.8515625" style="1" customWidth="1"/>
    <col min="7" max="7" width="6.57421875" style="1" customWidth="1"/>
    <col min="8" max="8" width="5.28125" style="1" customWidth="1"/>
    <col min="9" max="9" width="2.8515625" style="1" customWidth="1"/>
    <col min="10" max="16384" width="9.140625" style="1" customWidth="1"/>
  </cols>
  <sheetData>
    <row r="2" spans="2:7" ht="15">
      <c r="B2" s="25" t="s">
        <v>48</v>
      </c>
      <c r="C2" s="26">
        <f>+perustiedot!C5</f>
        <v>0</v>
      </c>
      <c r="D2" s="26"/>
      <c r="E2" s="26"/>
      <c r="F2" s="26"/>
      <c r="G2" s="26"/>
    </row>
    <row r="4" spans="2:8" ht="12.75">
      <c r="B4" s="23"/>
      <c r="C4" s="3"/>
      <c r="D4" s="3"/>
      <c r="E4" s="3"/>
      <c r="F4" s="3"/>
      <c r="G4" s="3"/>
      <c r="H4" s="4"/>
    </row>
    <row r="5" spans="2:8" ht="15">
      <c r="B5" s="5" t="s">
        <v>171</v>
      </c>
      <c r="C5" s="34">
        <f>+perustiedot!C8</f>
        <v>0</v>
      </c>
      <c r="D5" s="34">
        <f>+perustiedot!D8</f>
        <v>0</v>
      </c>
      <c r="E5" s="34">
        <f>+perustiedot!E8</f>
        <v>0</v>
      </c>
      <c r="F5" s="34">
        <f>+perustiedot!F8</f>
        <v>0</v>
      </c>
      <c r="G5" s="34">
        <f>+perustiedot!G8</f>
        <v>0</v>
      </c>
      <c r="H5" s="7"/>
    </row>
    <row r="6" spans="2:8" ht="15">
      <c r="B6" s="5" t="s">
        <v>174</v>
      </c>
      <c r="C6" s="50"/>
      <c r="D6" s="26">
        <f>+perustiedot!D9</f>
        <v>0</v>
      </c>
      <c r="E6" s="26">
        <f>+perustiedot!E9</f>
        <v>0</v>
      </c>
      <c r="F6" s="26">
        <f>+perustiedot!F9</f>
        <v>0</v>
      </c>
      <c r="G6" s="26">
        <f>+perustiedot!G9</f>
        <v>0</v>
      </c>
      <c r="H6" s="7"/>
    </row>
    <row r="7" spans="2:8" ht="15">
      <c r="B7" s="5" t="s">
        <v>173</v>
      </c>
      <c r="C7" s="50"/>
      <c r="D7" s="26">
        <f>+perustiedot!D10</f>
        <v>0</v>
      </c>
      <c r="E7" s="26">
        <f>+perustiedot!E10</f>
        <v>0</v>
      </c>
      <c r="F7" s="26">
        <f>+perustiedot!F10</f>
        <v>0</v>
      </c>
      <c r="G7" s="26">
        <f>+perustiedot!G10</f>
        <v>0</v>
      </c>
      <c r="H7" s="7"/>
    </row>
    <row r="8" spans="2:8" ht="15">
      <c r="B8" s="5" t="s">
        <v>173</v>
      </c>
      <c r="C8" s="50"/>
      <c r="D8" s="26"/>
      <c r="E8" s="26">
        <f>+perustiedot!E11</f>
        <v>0</v>
      </c>
      <c r="F8" s="26">
        <f>+perustiedot!F11</f>
        <v>0</v>
      </c>
      <c r="G8" s="26">
        <f>+perustiedot!G11</f>
        <v>0</v>
      </c>
      <c r="H8" s="7"/>
    </row>
    <row r="9" spans="2:8" ht="12.75">
      <c r="B9" s="5"/>
      <c r="C9" s="6"/>
      <c r="D9" s="6"/>
      <c r="E9" s="6"/>
      <c r="F9" s="6"/>
      <c r="G9" s="6"/>
      <c r="H9" s="7"/>
    </row>
    <row r="10" spans="2:8" ht="12.75">
      <c r="B10" s="5"/>
      <c r="C10" s="6"/>
      <c r="D10" s="6"/>
      <c r="E10" s="6"/>
      <c r="F10" s="6"/>
      <c r="G10" s="6"/>
      <c r="H10" s="7"/>
    </row>
    <row r="11" spans="2:8" ht="12.75">
      <c r="B11" s="5" t="s">
        <v>172</v>
      </c>
      <c r="C11" s="6"/>
      <c r="D11" s="6" t="s">
        <v>106</v>
      </c>
      <c r="E11" s="6" t="s">
        <v>107</v>
      </c>
      <c r="F11" s="6"/>
      <c r="G11" s="6"/>
      <c r="H11" s="7"/>
    </row>
    <row r="12" spans="2:8" ht="12.75">
      <c r="B12" s="5"/>
      <c r="C12" s="6"/>
      <c r="D12" s="6"/>
      <c r="E12" s="6"/>
      <c r="F12" s="6"/>
      <c r="G12" s="6"/>
      <c r="H12" s="7"/>
    </row>
    <row r="13" spans="2:8" ht="12.75">
      <c r="B13" s="5" t="s">
        <v>175</v>
      </c>
      <c r="C13" s="46"/>
      <c r="D13" s="6" t="s">
        <v>176</v>
      </c>
      <c r="E13" s="6"/>
      <c r="F13" s="6"/>
      <c r="G13" s="6"/>
      <c r="H13" s="7"/>
    </row>
    <row r="14" spans="2:8" ht="12.75">
      <c r="B14" s="5"/>
      <c r="C14" s="6"/>
      <c r="D14" s="6"/>
      <c r="E14" s="6"/>
      <c r="F14" s="6"/>
      <c r="G14" s="6"/>
      <c r="H14" s="7"/>
    </row>
    <row r="15" spans="2:8" ht="15">
      <c r="B15" s="5" t="s">
        <v>177</v>
      </c>
      <c r="C15" s="50"/>
      <c r="D15" s="26"/>
      <c r="E15" s="26">
        <f>+perustiedot!E19</f>
        <v>0</v>
      </c>
      <c r="F15" s="26">
        <f>+perustiedot!F19</f>
        <v>0</v>
      </c>
      <c r="G15" s="26">
        <f>+perustiedot!G19</f>
        <v>0</v>
      </c>
      <c r="H15" s="7"/>
    </row>
    <row r="16" spans="2:8" ht="15">
      <c r="B16" s="5" t="s">
        <v>216</v>
      </c>
      <c r="C16" s="50"/>
      <c r="D16" s="26"/>
      <c r="E16" s="26">
        <f>+perustiedot!E20</f>
        <v>0</v>
      </c>
      <c r="F16" s="26">
        <f>+perustiedot!F20</f>
        <v>0</v>
      </c>
      <c r="G16" s="26">
        <f>+perustiedot!G20</f>
        <v>0</v>
      </c>
      <c r="H16" s="7"/>
    </row>
    <row r="17" spans="2:8" ht="15">
      <c r="B17" s="5"/>
      <c r="C17" s="50"/>
      <c r="D17" s="26"/>
      <c r="E17" s="26">
        <f>+perustiedot!E21</f>
        <v>0</v>
      </c>
      <c r="F17" s="26">
        <f>+perustiedot!F21</f>
        <v>0</v>
      </c>
      <c r="G17" s="26">
        <f>+perustiedot!G21</f>
        <v>0</v>
      </c>
      <c r="H17" s="7"/>
    </row>
    <row r="18" spans="2:8" ht="15">
      <c r="B18" s="5"/>
      <c r="C18" s="50"/>
      <c r="D18" s="26"/>
      <c r="E18" s="26">
        <f>+perustiedot!E22</f>
        <v>0</v>
      </c>
      <c r="F18" s="26">
        <f>+perustiedot!F22</f>
        <v>0</v>
      </c>
      <c r="G18" s="26">
        <f>+perustiedot!G22</f>
        <v>0</v>
      </c>
      <c r="H18" s="7"/>
    </row>
    <row r="19" spans="2:8" ht="15">
      <c r="B19" s="5"/>
      <c r="C19" s="50"/>
      <c r="D19" s="26"/>
      <c r="E19" s="26">
        <f>+perustiedot!E23</f>
        <v>0</v>
      </c>
      <c r="F19" s="26">
        <f>+perustiedot!F23</f>
        <v>0</v>
      </c>
      <c r="G19" s="26">
        <f>+perustiedot!G23</f>
        <v>0</v>
      </c>
      <c r="H19" s="7"/>
    </row>
    <row r="20" spans="2:8" ht="15">
      <c r="B20" s="5"/>
      <c r="C20" s="50"/>
      <c r="D20" s="26"/>
      <c r="E20" s="26">
        <f>+perustiedot!E24</f>
        <v>0</v>
      </c>
      <c r="F20" s="26">
        <f>+perustiedot!F24</f>
        <v>0</v>
      </c>
      <c r="G20" s="26">
        <f>+perustiedot!G24</f>
        <v>0</v>
      </c>
      <c r="H20" s="7"/>
    </row>
    <row r="21" spans="2:8" ht="15">
      <c r="B21" s="5"/>
      <c r="C21" s="50"/>
      <c r="D21" s="26"/>
      <c r="E21" s="26">
        <f>+perustiedot!E25</f>
        <v>0</v>
      </c>
      <c r="F21" s="26">
        <f>+perustiedot!F25</f>
        <v>0</v>
      </c>
      <c r="G21" s="26">
        <f>+perustiedot!G25</f>
        <v>0</v>
      </c>
      <c r="H21" s="7"/>
    </row>
    <row r="22" spans="2:8" ht="15">
      <c r="B22" s="5"/>
      <c r="C22" s="50"/>
      <c r="D22" s="26"/>
      <c r="E22" s="26">
        <f>+perustiedot!E26</f>
        <v>0</v>
      </c>
      <c r="F22" s="26">
        <f>+perustiedot!F26</f>
        <v>0</v>
      </c>
      <c r="G22" s="26">
        <f>+perustiedot!G26</f>
        <v>0</v>
      </c>
      <c r="H22" s="7"/>
    </row>
    <row r="23" spans="2:8" ht="15">
      <c r="B23" s="5"/>
      <c r="C23" s="50"/>
      <c r="D23" s="26"/>
      <c r="E23" s="26">
        <f>+perustiedot!E27</f>
        <v>0</v>
      </c>
      <c r="F23" s="26">
        <f>+perustiedot!F27</f>
        <v>0</v>
      </c>
      <c r="G23" s="26">
        <f>+perustiedot!G27</f>
        <v>0</v>
      </c>
      <c r="H23" s="7"/>
    </row>
    <row r="24" spans="2:8" ht="15">
      <c r="B24" s="5"/>
      <c r="C24" s="50"/>
      <c r="D24" s="26"/>
      <c r="E24" s="26">
        <f>+perustiedot!E28</f>
        <v>0</v>
      </c>
      <c r="F24" s="26">
        <f>+perustiedot!F28</f>
        <v>0</v>
      </c>
      <c r="G24" s="26">
        <f>+perustiedot!G28</f>
        <v>0</v>
      </c>
      <c r="H24" s="7"/>
    </row>
    <row r="25" spans="2:8" ht="15">
      <c r="B25" s="5"/>
      <c r="C25" s="50"/>
      <c r="D25" s="26"/>
      <c r="E25" s="26">
        <f>+perustiedot!E29</f>
        <v>0</v>
      </c>
      <c r="F25" s="26">
        <f>+perustiedot!F29</f>
        <v>0</v>
      </c>
      <c r="G25" s="26">
        <f>+perustiedot!G29</f>
        <v>0</v>
      </c>
      <c r="H25" s="7"/>
    </row>
    <row r="26" spans="2:8" ht="15">
      <c r="B26" s="5"/>
      <c r="C26" s="50"/>
      <c r="D26" s="26"/>
      <c r="E26" s="26">
        <f>+perustiedot!E30</f>
        <v>0</v>
      </c>
      <c r="F26" s="26">
        <f>+perustiedot!F30</f>
        <v>0</v>
      </c>
      <c r="G26" s="26">
        <f>+perustiedot!G30</f>
        <v>0</v>
      </c>
      <c r="H26" s="7"/>
    </row>
    <row r="27" spans="2:8" ht="15">
      <c r="B27" s="5"/>
      <c r="C27" s="50"/>
      <c r="D27" s="26"/>
      <c r="E27" s="26">
        <f>+perustiedot!E31</f>
        <v>0</v>
      </c>
      <c r="F27" s="26">
        <f>+perustiedot!F31</f>
        <v>0</v>
      </c>
      <c r="G27" s="26">
        <f>+perustiedot!G31</f>
        <v>0</v>
      </c>
      <c r="H27" s="7"/>
    </row>
    <row r="28" spans="2:8" ht="15">
      <c r="B28" s="5"/>
      <c r="C28" s="50"/>
      <c r="D28" s="26"/>
      <c r="E28" s="26">
        <f>+perustiedot!E32</f>
        <v>0</v>
      </c>
      <c r="F28" s="26">
        <f>+perustiedot!F32</f>
        <v>0</v>
      </c>
      <c r="G28" s="26">
        <f>+perustiedot!G32</f>
        <v>0</v>
      </c>
      <c r="H28" s="7"/>
    </row>
    <row r="29" spans="2:8" ht="15">
      <c r="B29" s="5"/>
      <c r="C29" s="50"/>
      <c r="D29" s="26"/>
      <c r="E29" s="26">
        <f>+perustiedot!E33</f>
        <v>0</v>
      </c>
      <c r="F29" s="26">
        <f>+perustiedot!F33</f>
        <v>0</v>
      </c>
      <c r="G29" s="26">
        <f>+perustiedot!G33</f>
        <v>0</v>
      </c>
      <c r="H29" s="7"/>
    </row>
    <row r="30" spans="2:8" ht="12.75">
      <c r="B30" s="5"/>
      <c r="C30" s="6"/>
      <c r="D30" s="6"/>
      <c r="E30" s="6"/>
      <c r="F30" s="6"/>
      <c r="G30" s="6"/>
      <c r="H30" s="7"/>
    </row>
    <row r="31" spans="2:8" ht="12.75">
      <c r="B31" s="9"/>
      <c r="C31" s="10"/>
      <c r="D31" s="10"/>
      <c r="E31" s="10"/>
      <c r="F31" s="10"/>
      <c r="G31" s="10"/>
      <c r="H31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2"/>
  <headerFooter alignWithMargins="0">
    <oddHeader>&amp;LENERGIAKATSELMUS - VESI- JA VIEMÄRILAITTEET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H49"/>
  <sheetViews>
    <sheetView showGridLines="0" showZeros="0" tabSelected="1" zoomScalePageLayoutView="0" workbookViewId="0" topLeftCell="A1">
      <selection activeCell="N24" sqref="N24"/>
    </sheetView>
  </sheetViews>
  <sheetFormatPr defaultColWidth="9.140625" defaultRowHeight="12.75"/>
  <cols>
    <col min="1" max="1" width="4.28125" style="1" customWidth="1"/>
    <col min="2" max="2" width="11.140625" style="1" customWidth="1"/>
    <col min="3" max="3" width="9.140625" style="1" customWidth="1"/>
    <col min="4" max="4" width="44.140625" style="1" customWidth="1"/>
    <col min="5" max="6" width="9.57421875" style="1" customWidth="1"/>
    <col min="7" max="7" width="4.57421875" style="1" customWidth="1"/>
    <col min="8" max="16384" width="9.140625" style="1" customWidth="1"/>
  </cols>
  <sheetData>
    <row r="2" spans="2:7" ht="15">
      <c r="B2" s="25" t="s">
        <v>48</v>
      </c>
      <c r="C2" s="26">
        <f>+perustiedot!C5</f>
        <v>0</v>
      </c>
      <c r="D2" s="26"/>
      <c r="E2" s="26"/>
      <c r="F2" s="26"/>
      <c r="G2" s="34"/>
    </row>
    <row r="4" spans="2:8" ht="12.75">
      <c r="B4" s="23"/>
      <c r="C4" s="3"/>
      <c r="D4" s="3"/>
      <c r="E4" s="3"/>
      <c r="F4" s="3"/>
      <c r="G4" s="4"/>
      <c r="H4" s="6"/>
    </row>
    <row r="5" spans="2:8" ht="12.75">
      <c r="B5" s="15" t="s">
        <v>187</v>
      </c>
      <c r="C5" s="6">
        <f>+perustiedot!C8</f>
        <v>0</v>
      </c>
      <c r="D5" s="6">
        <f>+perustiedot!D8</f>
        <v>0</v>
      </c>
      <c r="E5" s="6">
        <f>+perustiedot!E8</f>
        <v>0</v>
      </c>
      <c r="F5" s="6">
        <f>+perustiedot!F8</f>
        <v>0</v>
      </c>
      <c r="G5" s="7">
        <f>+perustiedot!G8</f>
        <v>0</v>
      </c>
      <c r="H5" s="6"/>
    </row>
    <row r="6" spans="2:8" ht="12.75">
      <c r="B6" s="5"/>
      <c r="C6" s="6" t="s">
        <v>188</v>
      </c>
      <c r="D6" s="6" t="s">
        <v>179</v>
      </c>
      <c r="E6" s="6" t="s">
        <v>242</v>
      </c>
      <c r="F6" s="6" t="s">
        <v>181</v>
      </c>
      <c r="G6" s="7">
        <f>+perustiedot!F9</f>
        <v>0</v>
      </c>
      <c r="H6" s="6">
        <f>+perustiedot!G9</f>
        <v>0</v>
      </c>
    </row>
    <row r="7" spans="2:8" ht="12.75">
      <c r="B7" s="5"/>
      <c r="C7" s="46" t="s">
        <v>197</v>
      </c>
      <c r="D7" s="46"/>
      <c r="E7" s="46"/>
      <c r="F7" s="46"/>
      <c r="G7" s="7">
        <f>+perustiedot!F10</f>
        <v>0</v>
      </c>
      <c r="H7" s="6">
        <f>+perustiedot!G10</f>
        <v>0</v>
      </c>
    </row>
    <row r="8" spans="2:8" ht="12.75">
      <c r="B8" s="5"/>
      <c r="C8" s="46" t="s">
        <v>198</v>
      </c>
      <c r="D8" s="46"/>
      <c r="E8" s="46"/>
      <c r="F8" s="46"/>
      <c r="G8" s="7">
        <f>+perustiedot!F11</f>
        <v>0</v>
      </c>
      <c r="H8" s="6">
        <f>+perustiedot!G11</f>
        <v>0</v>
      </c>
    </row>
    <row r="9" spans="2:8" ht="12.75">
      <c r="B9" s="5"/>
      <c r="C9" s="46" t="s">
        <v>199</v>
      </c>
      <c r="D9" s="46"/>
      <c r="E9" s="46"/>
      <c r="F9" s="46"/>
      <c r="G9" s="7"/>
      <c r="H9" s="6"/>
    </row>
    <row r="10" spans="2:7" ht="12.75">
      <c r="B10" s="5"/>
      <c r="C10" s="46" t="s">
        <v>200</v>
      </c>
      <c r="D10" s="46"/>
      <c r="E10" s="46"/>
      <c r="F10" s="46"/>
      <c r="G10" s="7"/>
    </row>
    <row r="11" spans="2:7" ht="12.75">
      <c r="B11" s="5"/>
      <c r="C11" s="46" t="s">
        <v>201</v>
      </c>
      <c r="D11" s="46"/>
      <c r="E11" s="46"/>
      <c r="F11" s="46"/>
      <c r="G11" s="7"/>
    </row>
    <row r="12" spans="2:7" ht="12.75">
      <c r="B12" s="5"/>
      <c r="C12" s="46" t="s">
        <v>202</v>
      </c>
      <c r="D12" s="46"/>
      <c r="E12" s="46"/>
      <c r="F12" s="46"/>
      <c r="G12" s="7"/>
    </row>
    <row r="13" spans="2:7" ht="12.75">
      <c r="B13" s="5"/>
      <c r="C13" s="6"/>
      <c r="D13" s="6"/>
      <c r="E13" s="6"/>
      <c r="F13" s="6"/>
      <c r="G13" s="7"/>
    </row>
    <row r="14" spans="2:8" ht="12.75">
      <c r="B14" s="15" t="s">
        <v>186</v>
      </c>
      <c r="C14" s="6"/>
      <c r="D14" s="6">
        <f>+perustiedot!C18</f>
        <v>0</v>
      </c>
      <c r="E14" s="6">
        <f>+perustiedot!D18</f>
        <v>0</v>
      </c>
      <c r="F14" s="6">
        <f>+perustiedot!E18</f>
        <v>0</v>
      </c>
      <c r="G14" s="7">
        <f>+perustiedot!F18</f>
        <v>0</v>
      </c>
      <c r="H14" s="6">
        <f>+perustiedot!G18</f>
        <v>0</v>
      </c>
    </row>
    <row r="15" spans="2:8" ht="12.75">
      <c r="B15" s="5"/>
      <c r="C15" s="6" t="s">
        <v>188</v>
      </c>
      <c r="D15" s="6" t="s">
        <v>179</v>
      </c>
      <c r="E15" s="6" t="s">
        <v>242</v>
      </c>
      <c r="F15" s="6" t="s">
        <v>181</v>
      </c>
      <c r="G15" s="7">
        <f>+perustiedot!F19</f>
        <v>0</v>
      </c>
      <c r="H15" s="6">
        <f>+perustiedot!G19</f>
        <v>0</v>
      </c>
    </row>
    <row r="16" spans="2:8" ht="12.75">
      <c r="B16" s="5"/>
      <c r="C16" s="46" t="s">
        <v>191</v>
      </c>
      <c r="D16" s="46"/>
      <c r="E16" s="46"/>
      <c r="F16" s="46"/>
      <c r="G16" s="7">
        <f>+perustiedot!F20</f>
        <v>0</v>
      </c>
      <c r="H16" s="6">
        <f>+perustiedot!G20</f>
        <v>0</v>
      </c>
    </row>
    <row r="17" spans="2:8" ht="12.75">
      <c r="B17" s="5"/>
      <c r="C17" s="46" t="s">
        <v>192</v>
      </c>
      <c r="D17" s="46"/>
      <c r="E17" s="46"/>
      <c r="F17" s="46"/>
      <c r="G17" s="7">
        <f>+perustiedot!F21</f>
        <v>0</v>
      </c>
      <c r="H17" s="6">
        <f>+perustiedot!G21</f>
        <v>0</v>
      </c>
    </row>
    <row r="18" spans="2:8" ht="12.75">
      <c r="B18" s="5"/>
      <c r="C18" s="46" t="s">
        <v>193</v>
      </c>
      <c r="D18" s="46"/>
      <c r="E18" s="46"/>
      <c r="F18" s="46"/>
      <c r="G18" s="7"/>
      <c r="H18" s="6"/>
    </row>
    <row r="19" spans="2:7" ht="12.75">
      <c r="B19" s="5"/>
      <c r="C19" s="46" t="s">
        <v>194</v>
      </c>
      <c r="D19" s="46"/>
      <c r="E19" s="46"/>
      <c r="F19" s="46"/>
      <c r="G19" s="7"/>
    </row>
    <row r="20" spans="2:7" ht="12.75">
      <c r="B20" s="5"/>
      <c r="C20" s="46" t="s">
        <v>195</v>
      </c>
      <c r="D20" s="46"/>
      <c r="E20" s="46"/>
      <c r="F20" s="46"/>
      <c r="G20" s="7"/>
    </row>
    <row r="21" spans="2:7" ht="12.75">
      <c r="B21" s="5"/>
      <c r="C21" s="46" t="s">
        <v>196</v>
      </c>
      <c r="D21" s="46"/>
      <c r="E21" s="46"/>
      <c r="F21" s="46"/>
      <c r="G21" s="7"/>
    </row>
    <row r="22" spans="2:7" ht="12.75">
      <c r="B22" s="5"/>
      <c r="C22" s="6"/>
      <c r="D22" s="6"/>
      <c r="E22" s="6"/>
      <c r="F22" s="6"/>
      <c r="G22" s="7"/>
    </row>
    <row r="23" spans="2:8" ht="12.75">
      <c r="B23" s="15" t="s">
        <v>178</v>
      </c>
      <c r="C23" s="6"/>
      <c r="D23" s="6">
        <f>+perustiedot!C27</f>
        <v>0</v>
      </c>
      <c r="E23" s="6">
        <f>+perustiedot!D27</f>
        <v>0</v>
      </c>
      <c r="F23" s="6">
        <f>+perustiedot!E27</f>
        <v>0</v>
      </c>
      <c r="G23" s="7">
        <f>+perustiedot!F27</f>
        <v>0</v>
      </c>
      <c r="H23" s="6">
        <f>+perustiedot!G27</f>
        <v>0</v>
      </c>
    </row>
    <row r="24" spans="2:8" ht="12.75">
      <c r="B24" s="5"/>
      <c r="C24" s="6" t="s">
        <v>188</v>
      </c>
      <c r="D24" s="6" t="s">
        <v>179</v>
      </c>
      <c r="E24" s="6" t="s">
        <v>242</v>
      </c>
      <c r="F24" s="6" t="s">
        <v>181</v>
      </c>
      <c r="G24" s="7">
        <f>+perustiedot!F28</f>
        <v>0</v>
      </c>
      <c r="H24" s="6">
        <f>+perustiedot!G28</f>
        <v>0</v>
      </c>
    </row>
    <row r="25" spans="2:8" ht="12.75">
      <c r="B25" s="5"/>
      <c r="C25" s="46" t="s">
        <v>182</v>
      </c>
      <c r="D25" s="46"/>
      <c r="E25" s="46"/>
      <c r="F25" s="46"/>
      <c r="G25" s="7">
        <f>+perustiedot!F29</f>
        <v>0</v>
      </c>
      <c r="H25" s="6">
        <f>+perustiedot!G29</f>
        <v>0</v>
      </c>
    </row>
    <row r="26" spans="2:8" ht="12.75">
      <c r="B26" s="5"/>
      <c r="C26" s="46" t="s">
        <v>183</v>
      </c>
      <c r="D26" s="46"/>
      <c r="E26" s="46"/>
      <c r="F26" s="46"/>
      <c r="G26" s="7">
        <f>+perustiedot!F30</f>
        <v>0</v>
      </c>
      <c r="H26" s="6">
        <f>+perustiedot!G30</f>
        <v>0</v>
      </c>
    </row>
    <row r="27" spans="2:8" ht="12.75">
      <c r="B27" s="5"/>
      <c r="C27" s="46" t="s">
        <v>184</v>
      </c>
      <c r="D27" s="46"/>
      <c r="E27" s="46"/>
      <c r="F27" s="46"/>
      <c r="G27" s="7"/>
      <c r="H27" s="6"/>
    </row>
    <row r="28" spans="2:7" ht="12.75">
      <c r="B28" s="5"/>
      <c r="C28" s="46" t="s">
        <v>185</v>
      </c>
      <c r="D28" s="46"/>
      <c r="E28" s="46"/>
      <c r="F28" s="46"/>
      <c r="G28" s="7"/>
    </row>
    <row r="29" spans="2:7" ht="12.75">
      <c r="B29" s="5"/>
      <c r="C29" s="46" t="s">
        <v>189</v>
      </c>
      <c r="D29" s="46"/>
      <c r="E29" s="46"/>
      <c r="F29" s="46"/>
      <c r="G29" s="7"/>
    </row>
    <row r="30" spans="2:7" ht="12.75">
      <c r="B30" s="5"/>
      <c r="C30" s="46" t="s">
        <v>190</v>
      </c>
      <c r="D30" s="46"/>
      <c r="E30" s="46"/>
      <c r="F30" s="46"/>
      <c r="G30" s="7"/>
    </row>
    <row r="31" spans="2:7" ht="12.75">
      <c r="B31" s="5"/>
      <c r="C31" s="6"/>
      <c r="D31" s="6"/>
      <c r="E31" s="6"/>
      <c r="F31" s="6"/>
      <c r="G31" s="7"/>
    </row>
    <row r="32" spans="2:8" ht="12.75">
      <c r="B32" s="15" t="s">
        <v>180</v>
      </c>
      <c r="C32" s="6"/>
      <c r="D32" s="6">
        <f>+perustiedot!C36</f>
        <v>0</v>
      </c>
      <c r="E32" s="6">
        <f>+perustiedot!D36</f>
        <v>0</v>
      </c>
      <c r="F32" s="6">
        <f>+perustiedot!E36</f>
        <v>0</v>
      </c>
      <c r="G32" s="7">
        <f>+perustiedot!F36</f>
        <v>0</v>
      </c>
      <c r="H32" s="6">
        <f>+perustiedot!G36</f>
        <v>0</v>
      </c>
    </row>
    <row r="33" spans="2:8" ht="12.75">
      <c r="B33" s="5"/>
      <c r="C33" s="6" t="s">
        <v>188</v>
      </c>
      <c r="D33" s="6" t="s">
        <v>22</v>
      </c>
      <c r="E33" s="6" t="s">
        <v>242</v>
      </c>
      <c r="F33" s="6" t="s">
        <v>181</v>
      </c>
      <c r="G33" s="7">
        <f>+perustiedot!F37</f>
        <v>0</v>
      </c>
      <c r="H33" s="6">
        <f>+perustiedot!G37</f>
        <v>0</v>
      </c>
    </row>
    <row r="34" spans="2:8" ht="12.75">
      <c r="B34" s="5"/>
      <c r="C34" s="46" t="s">
        <v>205</v>
      </c>
      <c r="D34" s="55"/>
      <c r="E34" s="46"/>
      <c r="F34" s="46"/>
      <c r="G34" s="7">
        <f>+perustiedot!F38</f>
        <v>0</v>
      </c>
      <c r="H34" s="6">
        <f>+perustiedot!G38</f>
        <v>0</v>
      </c>
    </row>
    <row r="35" spans="2:8" ht="12.75">
      <c r="B35" s="5"/>
      <c r="C35" s="46" t="s">
        <v>206</v>
      </c>
      <c r="D35" s="46"/>
      <c r="E35" s="46"/>
      <c r="F35" s="46"/>
      <c r="G35" s="7">
        <f>+perustiedot!F39</f>
        <v>0</v>
      </c>
      <c r="H35" s="6">
        <f>+perustiedot!G39</f>
        <v>0</v>
      </c>
    </row>
    <row r="36" spans="2:8" ht="12.75">
      <c r="B36" s="5"/>
      <c r="C36" s="46" t="s">
        <v>207</v>
      </c>
      <c r="D36" s="46"/>
      <c r="E36" s="46"/>
      <c r="F36" s="46"/>
      <c r="G36" s="7"/>
      <c r="H36" s="6"/>
    </row>
    <row r="37" spans="2:7" ht="12.75">
      <c r="B37" s="5"/>
      <c r="C37" s="46" t="s">
        <v>208</v>
      </c>
      <c r="D37" s="46"/>
      <c r="E37" s="46"/>
      <c r="F37" s="46"/>
      <c r="G37" s="7"/>
    </row>
    <row r="38" spans="2:7" ht="12.75">
      <c r="B38" s="5"/>
      <c r="C38" s="46" t="s">
        <v>209</v>
      </c>
      <c r="D38" s="46"/>
      <c r="E38" s="46"/>
      <c r="F38" s="46"/>
      <c r="G38" s="7"/>
    </row>
    <row r="39" spans="2:7" ht="12.75">
      <c r="B39" s="5"/>
      <c r="C39" s="46" t="s">
        <v>210</v>
      </c>
      <c r="D39" s="46"/>
      <c r="E39" s="46"/>
      <c r="F39" s="46"/>
      <c r="G39" s="7"/>
    </row>
    <row r="40" spans="2:7" ht="12.75">
      <c r="B40" s="5"/>
      <c r="C40" s="6"/>
      <c r="D40" s="6"/>
      <c r="E40" s="6"/>
      <c r="F40" s="6"/>
      <c r="G40" s="7"/>
    </row>
    <row r="41" spans="2:8" ht="12.75">
      <c r="B41" s="15" t="s">
        <v>203</v>
      </c>
      <c r="C41" s="6"/>
      <c r="D41" s="6">
        <f>+perustiedot!C45</f>
        <v>0</v>
      </c>
      <c r="E41" s="6">
        <f>+perustiedot!D45</f>
        <v>0</v>
      </c>
      <c r="F41" s="6">
        <f>+perustiedot!E45</f>
        <v>0</v>
      </c>
      <c r="G41" s="7">
        <f>+perustiedot!F45</f>
        <v>0</v>
      </c>
      <c r="H41" s="6">
        <f>+perustiedot!G45</f>
        <v>0</v>
      </c>
    </row>
    <row r="42" spans="2:8" ht="12.75">
      <c r="B42" s="5"/>
      <c r="C42" s="6" t="s">
        <v>188</v>
      </c>
      <c r="D42" s="6" t="s">
        <v>22</v>
      </c>
      <c r="E42" s="6" t="s">
        <v>242</v>
      </c>
      <c r="F42" s="6" t="s">
        <v>181</v>
      </c>
      <c r="G42" s="7">
        <f>+perustiedot!F46</f>
        <v>0</v>
      </c>
      <c r="H42" s="6">
        <f>+perustiedot!G46</f>
        <v>0</v>
      </c>
    </row>
    <row r="43" spans="2:8" ht="12.75">
      <c r="B43" s="5"/>
      <c r="C43" s="46" t="s">
        <v>204</v>
      </c>
      <c r="D43" s="46"/>
      <c r="E43" s="46"/>
      <c r="F43" s="46"/>
      <c r="G43" s="7">
        <f>+perustiedot!F47</f>
        <v>0</v>
      </c>
      <c r="H43" s="6">
        <f>+perustiedot!G47</f>
        <v>0</v>
      </c>
    </row>
    <row r="44" spans="2:8" ht="12.75">
      <c r="B44" s="5"/>
      <c r="C44" s="46" t="s">
        <v>211</v>
      </c>
      <c r="D44" s="46"/>
      <c r="E44" s="46"/>
      <c r="F44" s="46"/>
      <c r="G44" s="7">
        <f>+perustiedot!F48</f>
        <v>0</v>
      </c>
      <c r="H44" s="6">
        <f>+perustiedot!G48</f>
        <v>0</v>
      </c>
    </row>
    <row r="45" spans="2:8" ht="12.75">
      <c r="B45" s="5"/>
      <c r="C45" s="46" t="s">
        <v>212</v>
      </c>
      <c r="D45" s="46"/>
      <c r="E45" s="46"/>
      <c r="F45" s="46"/>
      <c r="G45" s="7"/>
      <c r="H45" s="6"/>
    </row>
    <row r="46" spans="2:7" ht="12.75">
      <c r="B46" s="5"/>
      <c r="C46" s="46" t="s">
        <v>213</v>
      </c>
      <c r="D46" s="46"/>
      <c r="E46" s="46"/>
      <c r="F46" s="46"/>
      <c r="G46" s="7"/>
    </row>
    <row r="47" spans="2:7" ht="12.75">
      <c r="B47" s="5"/>
      <c r="C47" s="46" t="s">
        <v>214</v>
      </c>
      <c r="D47" s="46"/>
      <c r="E47" s="46"/>
      <c r="F47" s="46"/>
      <c r="G47" s="7"/>
    </row>
    <row r="48" spans="2:7" ht="12.75">
      <c r="B48" s="5"/>
      <c r="C48" s="46" t="s">
        <v>215</v>
      </c>
      <c r="D48" s="46"/>
      <c r="E48" s="46"/>
      <c r="F48" s="46"/>
      <c r="G48" s="7"/>
    </row>
    <row r="49" spans="2:7" ht="12.75">
      <c r="B49" s="9"/>
      <c r="C49" s="10"/>
      <c r="D49" s="10"/>
      <c r="E49" s="10"/>
      <c r="F49" s="10"/>
      <c r="G49" s="11"/>
    </row>
  </sheetData>
  <sheetProtection sheet="1" objects="1" scenarios="1"/>
  <printOptions/>
  <pageMargins left="0.52" right="0.58" top="1" bottom="1" header="0.5" footer="0.5"/>
  <pageSetup horizontalDpi="600" verticalDpi="600" orientation="portrait" paperSize="9" r:id="rId1"/>
  <headerFooter alignWithMargins="0">
    <oddHeader>&amp;LENERGIAKATSELMUS - RAKENNUSTEKNIIKKA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G26"/>
  <sheetViews>
    <sheetView showGridLines="0" showZeros="0" zoomScalePageLayoutView="0" workbookViewId="0" topLeftCell="A9">
      <selection activeCell="L28" sqref="L28"/>
    </sheetView>
  </sheetViews>
  <sheetFormatPr defaultColWidth="9.140625" defaultRowHeight="12.75"/>
  <cols>
    <col min="1" max="1" width="4.28125" style="0" customWidth="1"/>
    <col min="2" max="2" width="11.140625" style="0" customWidth="1"/>
    <col min="4" max="4" width="44.140625" style="0" customWidth="1"/>
    <col min="5" max="6" width="9.57421875" style="0" customWidth="1"/>
    <col min="7" max="7" width="4.57421875" style="0" customWidth="1"/>
  </cols>
  <sheetData>
    <row r="2" spans="2:7" ht="15">
      <c r="B2" s="25" t="s">
        <v>48</v>
      </c>
      <c r="C2" s="26">
        <f>+perustiedot!C5</f>
        <v>0</v>
      </c>
      <c r="D2" s="26"/>
      <c r="E2" s="26"/>
      <c r="F2" s="34"/>
      <c r="G2" s="34"/>
    </row>
    <row r="3" spans="2:7" ht="12.75" customHeight="1">
      <c r="B3" s="25"/>
      <c r="C3" s="34"/>
      <c r="D3" s="34"/>
      <c r="E3" s="34"/>
      <c r="F3" s="34"/>
      <c r="G3" s="34"/>
    </row>
    <row r="4" spans="2:7" ht="12.75" customHeight="1">
      <c r="B4" s="25"/>
      <c r="C4" s="34"/>
      <c r="D4" s="34"/>
      <c r="E4" s="34"/>
      <c r="F4" s="34"/>
      <c r="G4" s="34"/>
    </row>
    <row r="5" ht="12.75" customHeight="1"/>
    <row r="6" spans="2:4" ht="12.75" customHeight="1">
      <c r="B6" s="1"/>
      <c r="C6" s="1"/>
      <c r="D6" s="1"/>
    </row>
    <row r="7" spans="2:4" ht="12.75">
      <c r="B7" s="58" t="s">
        <v>233</v>
      </c>
      <c r="C7" s="1"/>
      <c r="D7" s="1"/>
    </row>
    <row r="8" spans="2:4" ht="12.75">
      <c r="B8" s="1"/>
      <c r="C8" s="1"/>
      <c r="D8" s="1"/>
    </row>
    <row r="9" spans="2:4" ht="13.5" customHeight="1">
      <c r="B9" s="1"/>
      <c r="C9" s="1"/>
      <c r="D9" s="1" t="s">
        <v>234</v>
      </c>
    </row>
    <row r="10" spans="2:4" ht="13.5" customHeight="1">
      <c r="B10" s="1"/>
      <c r="C10" s="1"/>
      <c r="D10" s="1" t="s">
        <v>235</v>
      </c>
    </row>
    <row r="11" spans="2:4" ht="13.5" customHeight="1">
      <c r="B11" s="1"/>
      <c r="C11" s="1"/>
      <c r="D11" s="1" t="s">
        <v>236</v>
      </c>
    </row>
    <row r="12" spans="2:4" ht="12.75">
      <c r="B12" s="1"/>
      <c r="C12" s="1"/>
      <c r="D12" s="1"/>
    </row>
    <row r="13" spans="2:4" ht="12.75">
      <c r="B13" s="1"/>
      <c r="C13" s="1"/>
      <c r="D13" s="1" t="s">
        <v>237</v>
      </c>
    </row>
    <row r="14" spans="2:4" ht="39" customHeight="1">
      <c r="B14" s="1"/>
      <c r="C14" s="1"/>
      <c r="D14" s="1"/>
    </row>
    <row r="15" ht="12.75">
      <c r="B15" s="58" t="s">
        <v>240</v>
      </c>
    </row>
    <row r="17" spans="3:4" ht="12.75">
      <c r="C17" s="1"/>
      <c r="D17" s="1" t="s">
        <v>238</v>
      </c>
    </row>
    <row r="18" spans="3:4" ht="12.75">
      <c r="C18" s="1"/>
      <c r="D18" s="1" t="s">
        <v>239</v>
      </c>
    </row>
    <row r="20" ht="39" customHeight="1"/>
    <row r="21" ht="18" customHeight="1">
      <c r="B21" s="58" t="s">
        <v>241</v>
      </c>
    </row>
    <row r="22" spans="2:5" ht="17.25" customHeight="1">
      <c r="B22" s="59"/>
      <c r="C22" s="59"/>
      <c r="D22" s="59"/>
      <c r="E22" s="59"/>
    </row>
    <row r="23" spans="2:5" ht="17.25" customHeight="1">
      <c r="B23" s="59"/>
      <c r="C23" s="59"/>
      <c r="D23" s="59"/>
      <c r="E23" s="59"/>
    </row>
    <row r="24" spans="2:5" ht="17.25" customHeight="1">
      <c r="B24" s="59"/>
      <c r="C24" s="59"/>
      <c r="D24" s="59"/>
      <c r="E24" s="59"/>
    </row>
    <row r="25" spans="2:5" ht="17.25" customHeight="1">
      <c r="B25" s="59"/>
      <c r="C25" s="59"/>
      <c r="D25" s="59"/>
      <c r="E25" s="59"/>
    </row>
    <row r="26" spans="2:5" ht="17.25" customHeight="1">
      <c r="B26" s="59"/>
      <c r="C26" s="59"/>
      <c r="D26" s="59"/>
      <c r="E26" s="5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Motiva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 Husu</dc:creator>
  <cp:keywords/>
  <dc:description/>
  <cp:lastModifiedBy>Harri Heinaro</cp:lastModifiedBy>
  <cp:lastPrinted>2006-06-29T08:42:03Z</cp:lastPrinted>
  <dcterms:created xsi:type="dcterms:W3CDTF">2004-12-07T14:02:57Z</dcterms:created>
  <dcterms:modified xsi:type="dcterms:W3CDTF">2022-09-23T06:23:12Z</dcterms:modified>
  <cp:category/>
  <cp:version/>
  <cp:contentType/>
  <cp:contentStatus/>
</cp:coreProperties>
</file>